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195" activeTab="1"/>
  </bookViews>
  <sheets>
    <sheet name="2021 план" sheetId="1" r:id="rId1"/>
    <sheet name="2022 план" sheetId="2" r:id="rId2"/>
  </sheets>
  <definedNames>
    <definedName name="_xlnm._FilterDatabase" localSheetId="1" hidden="1">'2022 план'!$A$11:$U$68</definedName>
    <definedName name="_xlnm.Print_Area" localSheetId="1">'2022 план'!$A$1:$V$70</definedName>
  </definedNames>
  <calcPr calcId="145621"/>
</workbook>
</file>

<file path=xl/calcChain.xml><?xml version="1.0" encoding="utf-8"?>
<calcChain xmlns="http://schemas.openxmlformats.org/spreadsheetml/2006/main">
  <c r="Q68" i="2" l="1"/>
  <c r="Q15" i="2" l="1"/>
  <c r="R15" i="2" s="1"/>
  <c r="Q53" i="2"/>
  <c r="R53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Q62" i="2"/>
  <c r="R62" i="2" s="1"/>
  <c r="Q63" i="2"/>
  <c r="R63" i="2" s="1"/>
  <c r="Q64" i="2"/>
  <c r="R64" i="2" s="1"/>
  <c r="Q65" i="2"/>
  <c r="R65" i="2" s="1"/>
  <c r="Q66" i="2"/>
  <c r="R66" i="2" s="1"/>
  <c r="Q67" i="2"/>
  <c r="R67" i="2" s="1"/>
  <c r="Q14" i="2"/>
  <c r="R14" i="2" s="1"/>
  <c r="Q96" i="1" l="1"/>
  <c r="Q95" i="1"/>
</calcChain>
</file>

<file path=xl/sharedStrings.xml><?xml version="1.0" encoding="utf-8"?>
<sst xmlns="http://schemas.openxmlformats.org/spreadsheetml/2006/main" count="2199" uniqueCount="308">
  <si>
    <t>Дата и время выгрузки годового плана: 2022-02-10 20:36:42</t>
  </si>
  <si>
    <t>Статус выгружаемого годового плана: Утвержден</t>
  </si>
  <si>
    <t>План государственных закупок №25 от 2021-12-02</t>
  </si>
  <si>
    <t>Общие сведения</t>
  </si>
  <si>
    <t>БИН заказчика</t>
  </si>
  <si>
    <t>Наименование заказчика (на казахском языке)</t>
  </si>
  <si>
    <t>Финансовый год</t>
  </si>
  <si>
    <t>920740000234</t>
  </si>
  <si>
    <t>Коммунальное государственное учреждение "Государственный архив Шортандинского района" управления цифровизации и архивов Акмолинской области</t>
  </si>
  <si>
    <t>2021</t>
  </si>
  <si>
    <t>№ пункта плана</t>
  </si>
  <si>
    <t>Тип пункта плана</t>
  </si>
  <si>
    <t>Вид предмета закупок</t>
  </si>
  <si>
    <t>Код товара, работы, услуги (в соответствии с СТРУ)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</si>
  <si>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</si>
  <si>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</si>
  <si>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</si>
  <si>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</si>
  <si>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</si>
  <si>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</si>
  <si>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</si>
  <si>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</si>
  <si>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</si>
  <si>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</si>
  <si>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Утвержденная сумма на первый год трехлетнего периода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</si>
  <si>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</si>
  <si>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</si>
  <si>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</si>
  <si>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Программа</t>
  </si>
  <si>
    <t>Подпрограмма</t>
  </si>
  <si>
    <t>Специфика</t>
  </si>
  <si>
    <t>17-1</t>
  </si>
  <si>
    <t>Закупки, не превышающие финансовый год</t>
  </si>
  <si>
    <t>010 Обеспечение сохранности архивного фонда</t>
  </si>
  <si>
    <t>049 За счет субвенций из республиканского бюджета на культуру, спорт, туризм и информационное пространство</t>
  </si>
  <si>
    <t>159 Оплата прочих услуг и работ</t>
  </si>
  <si>
    <t>Услуга</t>
  </si>
  <si>
    <t>620920.000.000017</t>
  </si>
  <si>
    <t>Услуги по заправке картриджей</t>
  </si>
  <si>
    <t>Из одного источника путем прямого заключения договора</t>
  </si>
  <si>
    <t>пп.42 п.3 ст.39 приобретения однородных товаров, если годовой объем таких однородных товаров в стоимостном выражении не превышает стократного размера месячного расчетного показателя, работ и услуг, если годовой объем таких однородных работ и услуг в стоимостном выражении не превышает пятисоткратного размера месячного расчетного показателя, а для аппаратов акимов городов районного значения, сел, поселков, сельских округов не превышает трех тысячекратного размера месячного расчетного показателя, установленного на соответствующий финансовый год законом о республиканском бюджете;</t>
  </si>
  <si>
    <t>Одна услуга</t>
  </si>
  <si>
    <t>Февраль</t>
  </si>
  <si>
    <t>тапсырыс бойынша</t>
  </si>
  <si>
    <t>по заявке заказчика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</si>
  <si>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</si>
  <si>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</si>
  <si>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и текущему ремонту компьютерной техники</t>
  </si>
  <si>
    <t>620230.000.000003</t>
  </si>
  <si>
    <t>Услуги по технической поддержке сайтов</t>
  </si>
  <si>
    <t>пп.3 п.3 ст.39 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услуг, а также работ по корректировке предпроектной или проектно-сметной документации у лица, разработавшего данную предпроектную или проектно-сметную документацию</t>
  </si>
  <si>
    <t>Январь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</si>
  <si>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</si>
  <si>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</si>
  <si>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опубликованию статьи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</si>
  <si>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</si>
  <si>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</si>
  <si>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Услуга по обслуживанию АПС и системы пожаротушения</t>
  </si>
  <si>
    <t>31.12.2021 дейін тоқсан сайын</t>
  </si>
  <si>
    <t>ежеквартально до 31.12.2021г.</t>
  </si>
  <si>
    <t>582950.000.000000</t>
  </si>
  <si>
    <t>Услуги по продлению лицензий на право использования программного обеспечения</t>
  </si>
  <si>
    <t>Услуги по продлению антивируса</t>
  </si>
  <si>
    <t>149 Приобретение прочих запасов</t>
  </si>
  <si>
    <t>Товар</t>
  </si>
  <si>
    <t>581412.000.000000</t>
  </si>
  <si>
    <t>Издание печатное</t>
  </si>
  <si>
    <t>периодическое</t>
  </si>
  <si>
    <t>Подписка на 2-е полугодие 2021 года</t>
  </si>
  <si>
    <t>пп.25 п.3 ст.39 приобретения периодических печатных изданий на бумажном и (или) электронном носителях;</t>
  </si>
  <si>
    <t>Штука</t>
  </si>
  <si>
    <t>Апрель</t>
  </si>
  <si>
    <t>Подписка на 1-е полугодие 2022 года</t>
  </si>
  <si>
    <t>Ноябрь</t>
  </si>
  <si>
    <t>172312.300.000001</t>
  </si>
  <si>
    <t>Конверт</t>
  </si>
  <si>
    <t>бумажный</t>
  </si>
  <si>
    <t>Конверт 162*229</t>
  </si>
  <si>
    <t>Сентябрь</t>
  </si>
  <si>
    <t>Конверт 229*324</t>
  </si>
  <si>
    <t>Конверт 110*220</t>
  </si>
  <si>
    <t>329111.900.000006</t>
  </si>
  <si>
    <t>Веник</t>
  </si>
  <si>
    <t>для уборки</t>
  </si>
  <si>
    <t>Март</t>
  </si>
  <si>
    <t>139229.990.000007</t>
  </si>
  <si>
    <t>Ветошь</t>
  </si>
  <si>
    <t>хлопчатобумажная, тканая</t>
  </si>
  <si>
    <t>Метр</t>
  </si>
  <si>
    <t>204131.900.000000</t>
  </si>
  <si>
    <t>Мыло</t>
  </si>
  <si>
    <t>туалетное, жидкое</t>
  </si>
  <si>
    <t>Жидкое мыло</t>
  </si>
  <si>
    <t>204132.750.000000</t>
  </si>
  <si>
    <t>Средство моющее</t>
  </si>
  <si>
    <t>для мытья стекол и зеркальных поверхностей, жидкость</t>
  </si>
  <si>
    <t>Моющее средство для стекол</t>
  </si>
  <si>
    <t>204141.000.000011</t>
  </si>
  <si>
    <t>Освежитель воздуха</t>
  </si>
  <si>
    <t>аэрозоль</t>
  </si>
  <si>
    <t>141923.700.000009</t>
  </si>
  <si>
    <t>Перчатки</t>
  </si>
  <si>
    <t>для защиты рук, из ткани</t>
  </si>
  <si>
    <t>141230.100.000001</t>
  </si>
  <si>
    <t>одноразовые, латексные</t>
  </si>
  <si>
    <t>Перчатки  резиновая</t>
  </si>
  <si>
    <t>139510.700.000000</t>
  </si>
  <si>
    <t>Салфетка</t>
  </si>
  <si>
    <t>техническая, из микрофибры</t>
  </si>
  <si>
    <t>Полотенце  для удаления (салфетка)</t>
  </si>
  <si>
    <t>204132.590.000032</t>
  </si>
  <si>
    <t>Порошок</t>
  </si>
  <si>
    <t>стиральный, для изделий из различных тканей</t>
  </si>
  <si>
    <t>Порошок стиральный 0,450 гр.</t>
  </si>
  <si>
    <t>257330.970.000001</t>
  </si>
  <si>
    <t>Совок</t>
  </si>
  <si>
    <t>пластиковый</t>
  </si>
  <si>
    <t>Совок пластиковый</t>
  </si>
  <si>
    <t>204132.590.000009</t>
  </si>
  <si>
    <t>для мытья полов, порошок</t>
  </si>
  <si>
    <t>Средство для мытья полов</t>
  </si>
  <si>
    <t>172312.700.000016</t>
  </si>
  <si>
    <t>Ежедневник</t>
  </si>
  <si>
    <t>формат А5</t>
  </si>
  <si>
    <t>172313.100.000004</t>
  </si>
  <si>
    <t>Журнал</t>
  </si>
  <si>
    <t>для учета</t>
  </si>
  <si>
    <t>Журнал входящей документации</t>
  </si>
  <si>
    <t>Журнал исходящей  документации</t>
  </si>
  <si>
    <t>172312.700.000036</t>
  </si>
  <si>
    <t>Календарь</t>
  </si>
  <si>
    <t>настольный</t>
  </si>
  <si>
    <t>Календарь настольный</t>
  </si>
  <si>
    <t>329915.100.000000</t>
  </si>
  <si>
    <t>Карандаш</t>
  </si>
  <si>
    <t>простой</t>
  </si>
  <si>
    <t>Карандаш простой</t>
  </si>
  <si>
    <t>205210.900.000025</t>
  </si>
  <si>
    <t>Клей</t>
  </si>
  <si>
    <t>канцелярский</t>
  </si>
  <si>
    <t>Клей карандаш 0,35 гр</t>
  </si>
  <si>
    <t>222925.500.000012</t>
  </si>
  <si>
    <t>Маркер</t>
  </si>
  <si>
    <t>пластиковый, нестираемый</t>
  </si>
  <si>
    <t>Маркер цветной</t>
  </si>
  <si>
    <t>329916.300.000002</t>
  </si>
  <si>
    <t>Краска</t>
  </si>
  <si>
    <t>штемпельная</t>
  </si>
  <si>
    <t>Мастика  для печати</t>
  </si>
  <si>
    <t>329912.130.000000</t>
  </si>
  <si>
    <t>Ручка канцелярская</t>
  </si>
  <si>
    <t>шариковая</t>
  </si>
  <si>
    <t>Ручка канцелярская шариковая</t>
  </si>
  <si>
    <t>259923.500.000006</t>
  </si>
  <si>
    <t>Скоба</t>
  </si>
  <si>
    <t>для канцелярских целей, проволочная</t>
  </si>
  <si>
    <t>Скоба для степлера 24/6</t>
  </si>
  <si>
    <t>172313.500.000000</t>
  </si>
  <si>
    <t>Скоросшиватель</t>
  </si>
  <si>
    <t>329959.900.000082</t>
  </si>
  <si>
    <t>Скотч</t>
  </si>
  <si>
    <t>полипропиленовый</t>
  </si>
  <si>
    <t>Скотч большой</t>
  </si>
  <si>
    <t>222925.900.000017</t>
  </si>
  <si>
    <t>Стикер</t>
  </si>
  <si>
    <t>пластиковый, для заметок</t>
  </si>
  <si>
    <t>Стикер-закладка(5 цветов)</t>
  </si>
  <si>
    <t>172313.300.000001</t>
  </si>
  <si>
    <t>Тетрадь</t>
  </si>
  <si>
    <t>общая</t>
  </si>
  <si>
    <t>Тетрадь А4 96 листов</t>
  </si>
  <si>
    <t>Тетрадь 48 листов</t>
  </si>
  <si>
    <t>329959.900.000067</t>
  </si>
  <si>
    <t>Штрих-корректор</t>
  </si>
  <si>
    <t>Штрих-корректор с кисточкой</t>
  </si>
  <si>
    <t>172314.500.000002</t>
  </si>
  <si>
    <t>Бумага для офисного оборудования</t>
  </si>
  <si>
    <t>формат А4</t>
  </si>
  <si>
    <t>152 Оплата услуг связи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</si>
  <si>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</si>
  <si>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</si>
  <si>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</si>
  <si>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Услуги связи</t>
  </si>
  <si>
    <t>Ай сайын 31.12.2021 дейін</t>
  </si>
  <si>
    <t>ежемесячно  до 31.12.2021г.</t>
  </si>
  <si>
    <t>151 Оплата коммунальных услуг</t>
  </si>
  <si>
    <t>370011.900.000000</t>
  </si>
  <si>
    <t>Услуги по удалению сточных вод</t>
  </si>
  <si>
    <t>Услуги по удалению сточных вод (отведение)</t>
  </si>
  <si>
    <t>Коммунальные услуги (стоки) 21,6 куб</t>
  </si>
  <si>
    <t>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</si>
  <si>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360020.400.000000</t>
  </si>
  <si>
    <t>Услуги по распределению воды</t>
  </si>
  <si>
    <t>Коммунальные услуги (вода) 21.6 куб.</t>
  </si>
  <si>
    <t>015 За счет средств местного бюджета</t>
  </si>
  <si>
    <t>060414 Приобретение машин, оборудования, инструментов, производственного и хозяйственного инвентаря</t>
  </si>
  <si>
    <t>262030.100.000043</t>
  </si>
  <si>
    <t>Доска специальная</t>
  </si>
  <si>
    <t>интерактивная</t>
  </si>
  <si>
    <t>Экран на треноге</t>
  </si>
  <si>
    <t>Октябрь</t>
  </si>
  <si>
    <t>қараша</t>
  </si>
  <si>
    <t>ноябрь</t>
  </si>
  <si>
    <t>032 Капитальные расходы подведомственных государственных учреждений и организаций</t>
  </si>
  <si>
    <t>414 Приобретение машин, оборудования, инструментов, производственного и хозяйственного инвентаря</t>
  </si>
  <si>
    <t>262016.300.000016</t>
  </si>
  <si>
    <t>Принтер</t>
  </si>
  <si>
    <t>лазерный, монохромный</t>
  </si>
  <si>
    <t>Принтер МФУ  3 в 1</t>
  </si>
  <si>
    <t>қазан</t>
  </si>
  <si>
    <t>октябрь</t>
  </si>
  <si>
    <t>Приобретение МФУ принтера 3 в 1</t>
  </si>
  <si>
    <t>262013.000.000011</t>
  </si>
  <si>
    <t>Компьютер</t>
  </si>
  <si>
    <t>офисный (универсальный)</t>
  </si>
  <si>
    <t>Компьютер в комплекте</t>
  </si>
  <si>
    <t>Конкурс с предварительным квалификационным отбором</t>
  </si>
  <si>
    <t>Из одного источника по несостоявшимся закупкам</t>
  </si>
  <si>
    <t>шарт Қазынашылық органдарында тіркелген күннен бастап 25 күнтізбелік күн ішінде</t>
  </si>
  <si>
    <t>в течении 25-ти календарных дней со дня регистрации договора в органах Казначейства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</si>
  <si>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</si>
  <si>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</si>
  <si>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</si>
  <si>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Май</t>
  </si>
  <si>
    <t>Услуги по изготовлению банера</t>
  </si>
  <si>
    <t>416 Приобретение нематериальных активов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</si>
  <si>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</si>
  <si>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</si>
  <si>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</si>
  <si>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Антивирусная программа на 4 компьютера</t>
  </si>
  <si>
    <t>Открытый конкурс</t>
  </si>
  <si>
    <t>Офисный редактор</t>
  </si>
  <si>
    <t>Услуги по изготовлению бланков гербовых(писем,приказов)</t>
  </si>
  <si>
    <t>Июнь</t>
  </si>
  <si>
    <t>Услуги по изготовлению роллап</t>
  </si>
  <si>
    <t>Июль</t>
  </si>
  <si>
    <t>пп.36 п.3 ст.39 приобретения товаров, работ, услуг у лица, определенного законами Республики Казахстан;</t>
  </si>
  <si>
    <t>Август</t>
  </si>
  <si>
    <t>26.08.2021</t>
  </si>
  <si>
    <t>Работа</t>
  </si>
  <si>
    <t>181330.000.000000</t>
  </si>
  <si>
    <t>Работы по изготовлению архивных коробок</t>
  </si>
  <si>
    <t>Работы по изготовлению архивных коробок по условиям заказчика</t>
  </si>
  <si>
    <t>144 Приобретение топлива, горюче-смазочных материалов</t>
  </si>
  <si>
    <t>051010.400.000000</t>
  </si>
  <si>
    <t>Уголь</t>
  </si>
  <si>
    <t>обогащенный</t>
  </si>
  <si>
    <t>Уголь каменный</t>
  </si>
  <si>
    <t>Запрос ценовых предложений</t>
  </si>
  <si>
    <t>Тонна (метрическая)</t>
  </si>
  <si>
    <t>шартқа қол қойылғаннан кейін 15 күн ішінде</t>
  </si>
  <si>
    <t>в течение 15 дней после подписания договора</t>
  </si>
  <si>
    <t>172911.350.000000</t>
  </si>
  <si>
    <t>Марка почтовая</t>
  </si>
  <si>
    <t>негашеная, гербовые или подобные</t>
  </si>
  <si>
    <t>Лицензионная операционная система</t>
  </si>
  <si>
    <t>шарт Қазынашылық органдарында тіркелген күннен бастап 10 күнтізбелік күн ішінде</t>
  </si>
  <si>
    <t>в течении 10-ти календарных дней со дня регистрации договора в органах Казначейства</t>
  </si>
  <si>
    <t>060149 Приобретение прочих запасов</t>
  </si>
  <si>
    <t>Одна пачка</t>
  </si>
  <si>
    <t>в течении 15-ти календарных дней</t>
  </si>
  <si>
    <t>Принтер МФУ 3 в 1</t>
  </si>
  <si>
    <t>262040.000.000231</t>
  </si>
  <si>
    <t>Источник бесперебойного питания</t>
  </si>
  <si>
    <t>резервный</t>
  </si>
  <si>
    <t>Ручка канцелярская синяя</t>
  </si>
  <si>
    <t>310011.500.000003</t>
  </si>
  <si>
    <t>Кресло</t>
  </si>
  <si>
    <t>офисный, каркас металлический, обивка из ткани, регулируемое</t>
  </si>
  <si>
    <t>620230.000.000001</t>
  </si>
  <si>
    <t>Услуги по сопровождению и технической поддержке информационной системы</t>
  </si>
  <si>
    <t>Обслуживание программного продукта "Парус-Каз. Бюджет" (Бюджетная заявка)</t>
  </si>
  <si>
    <t>Ежемесячно до 31.12.2021г.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</si>
  <si>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</si>
  <si>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</si>
  <si>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</si>
  <si>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доступа к сети интернет</t>
  </si>
  <si>
    <t>841112.900.000011</t>
  </si>
  <si>
    <t>Услуги банков по перечислению/переводу денежных средств</t>
  </si>
  <si>
    <t>пп.11 п.3 ст.39 приобретения услуг международных рейтинговых агентств, финансовых услуг;</t>
  </si>
  <si>
    <t>310112.530.000000</t>
  </si>
  <si>
    <t>Стол</t>
  </si>
  <si>
    <t>деревянный, компьютерный</t>
  </si>
  <si>
    <t>Стол компьютерный</t>
  </si>
  <si>
    <t>310011.750.000010</t>
  </si>
  <si>
    <t>Стул</t>
  </si>
  <si>
    <t>офисный, каркас металлический, обивка из искусственной кожи, мягкий</t>
  </si>
  <si>
    <t>262017.900.000001</t>
  </si>
  <si>
    <t>Проектор</t>
  </si>
  <si>
    <t>мультимедийный</t>
  </si>
  <si>
    <t>.0363</t>
  </si>
  <si>
    <t>Декабрь</t>
  </si>
  <si>
    <t>Файлы</t>
  </si>
  <si>
    <t>Файлы 100 шт/уп</t>
  </si>
  <si>
    <t>Белизна</t>
  </si>
  <si>
    <t>Антисептик</t>
  </si>
  <si>
    <t>Конверт евростандарт, белого цвета с клеевой лентой</t>
  </si>
  <si>
    <t>Изготовление стеллажей</t>
  </si>
  <si>
    <t>Установка видеонаблюдения</t>
  </si>
  <si>
    <t>Услуги по сопровождению «ИНТЕГРО: Управление порталом»</t>
  </si>
  <si>
    <t>Запрос ценовых предлжений</t>
  </si>
  <si>
    <t>Подписка на 2-е полугодие 2022 года</t>
  </si>
  <si>
    <t>Услуга по обслуживанию видеонаблюдения</t>
  </si>
  <si>
    <t>п.1 ст.37 приобретения однородных товаров, если годовой объем таких однородных товаров в стоимостном выражении не превышает стовосьмитысячекратного размера месячного расчетного показателя, работ и услуг, если годовой объем таких однородных работ и услуг в стоимостном выражении не превышает пятисоткратного размера месячного расчетного показателя, а для аппаратов акимов городов районного значения, сел, поселков, сельских округов не превышает трех тысячекратного размера месячного расчетного показателя, установленного на соответствующий финансовый год законом о республиканском бюджете;</t>
  </si>
  <si>
    <t>п.1 ст.37 приобретения однородных товаров, если годовой объем таких однородных товаров в стоимостном выражении не превышает стовосьмитысячекратного размера месячного расчетного показателя, работ и услуг, если годовой объем таких однородных работ и услуг в</t>
  </si>
  <si>
    <t xml:space="preserve">Дата и время выгрузки годового плана: </t>
  </si>
  <si>
    <t xml:space="preserve">Статус выгружаемого годового плана: </t>
  </si>
  <si>
    <t>003 Обеспечение сохранности архивного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</si>
</sst>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rgb="FFFF0000"/>
      <name val="Calibri"/>
      <family val="2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9">
    <xf numFmtId="0" fontId="0" fillId="0" borderId="0" xfId="0"/>
    <xf numFmtId="0" fontId="19" fillId="33" borderId="10" xfId="42" applyFont="1" applyFill="1" applyBorder="1" applyAlignment="1">
      <alignment horizontal="center" vertical="top" wrapText="1"/>
    </xf>
    <xf numFmtId="0" fontId="20" fillId="0" borderId="10" xfId="42" applyFont="1" applyFill="1" applyBorder="1" applyAlignment="1">
      <alignment horizontal="center" vertical="top" wrapText="1"/>
    </xf>
    <xf numFmtId="0" fontId="0" fillId="34" borderId="0" xfId="0" applyFill="1"/>
    <xf numFmtId="0" fontId="19" fillId="34" borderId="10" xfId="42" applyFont="1" applyFill="1" applyBorder="1" applyAlignment="1">
      <alignment horizontal="center" vertical="top" wrapText="1"/>
    </xf>
    <xf numFmtId="3" fontId="0" fillId="0" borderId="0" xfId="0" applyNumberFormat="1"/>
    <xf numFmtId="0" fontId="0" fillId="0" borderId="0" xfId="0" applyFill="1"/>
    <xf numFmtId="0" fontId="22" fillId="0" borderId="0" xfId="0" applyFont="1"/>
    <xf numFmtId="0" fontId="23" fillId="0" borderId="0" xfId="0" applyFont="1"/>
    <xf numFmtId="0" fontId="19" fillId="33" borderId="13" xfId="42" applyFont="1" applyFill="1" applyBorder="1" applyAlignment="1">
      <alignment vertical="top" wrapText="1"/>
    </xf>
    <xf numFmtId="0" fontId="19" fillId="0" borderId="10" xfId="42" applyFont="1" applyFill="1" applyBorder="1" applyAlignment="1">
      <alignment horizontal="center" vertical="top" wrapText="1"/>
    </xf>
    <xf numFmtId="0" fontId="19" fillId="33" borderId="11" xfId="42" applyFont="1" applyFill="1" applyBorder="1" applyAlignment="1">
      <alignment horizontal="center" vertical="top" wrapText="1"/>
    </xf>
    <xf numFmtId="0" fontId="19" fillId="33" borderId="12" xfId="42" applyFont="1" applyFill="1" applyBorder="1" applyAlignment="1">
      <alignment horizontal="center" vertical="top" wrapText="1"/>
    </xf>
    <xf numFmtId="0" fontId="21" fillId="0" borderId="0" xfId="42" applyFont="1" applyFill="1" applyAlignment="1">
      <alignment horizontal="center"/>
    </xf>
    <xf numFmtId="0" fontId="19" fillId="33" borderId="13" xfId="42" applyFont="1" applyFill="1" applyBorder="1" applyAlignment="1">
      <alignment horizontal="center" vertical="top" wrapText="1"/>
    </xf>
    <xf numFmtId="0" fontId="19" fillId="34" borderId="11" xfId="42" applyFont="1" applyFill="1" applyBorder="1" applyAlignment="1">
      <alignment horizontal="center" vertical="top" wrapText="1"/>
    </xf>
    <xf numFmtId="0" fontId="19" fillId="34" borderId="12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2" xfId="42" applyFont="1" applyFill="1" applyBorder="1" applyAlignment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opLeftCell="J76" workbookViewId="0">
      <selection activeCell="A86" sqref="A86:W86"/>
    </sheetView>
  </sheetViews>
  <sheetFormatPr defaultColWidth="9.7109375" defaultRowHeight="15" customHeight="1" x14ac:dyDescent="0.25"/>
  <cols>
    <col min="2" max="2" width="5.28515625" customWidth="1"/>
    <col min="5" max="5" width="6.7109375" customWidth="1"/>
    <col min="6" max="6" width="5.28515625" customWidth="1"/>
    <col min="8" max="8" width="27" style="3" customWidth="1"/>
    <col min="12" max="12" width="0" hidden="1" customWidth="1"/>
    <col min="17" max="17" width="10.5703125" bestFit="1" customWidth="1"/>
  </cols>
  <sheetData>
    <row r="1" spans="1:21" ht="15" customHeight="1" x14ac:dyDescent="0.25">
      <c r="A1" t="s">
        <v>0</v>
      </c>
    </row>
    <row r="2" spans="1:21" ht="15" customHeight="1" x14ac:dyDescent="0.25">
      <c r="A2" t="s">
        <v>1</v>
      </c>
    </row>
    <row r="4" spans="1:21" ht="15" customHeight="1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21" ht="15" customHeight="1" x14ac:dyDescent="0.25">
      <c r="A5" t="s">
        <v>3</v>
      </c>
    </row>
    <row r="6" spans="1:21" ht="15" customHeight="1" x14ac:dyDescent="0.25">
      <c r="A6" s="11" t="s">
        <v>4</v>
      </c>
      <c r="B6" s="11" t="s">
        <v>5</v>
      </c>
      <c r="C6" s="11" t="s">
        <v>6</v>
      </c>
    </row>
    <row r="7" spans="1:21" ht="15" customHeight="1" x14ac:dyDescent="0.25">
      <c r="A7" s="12"/>
      <c r="B7" s="12"/>
      <c r="C7" s="12"/>
    </row>
    <row r="8" spans="1:21" ht="15" customHeight="1" x14ac:dyDescent="0.25">
      <c r="A8" s="1">
        <v>1</v>
      </c>
      <c r="B8" s="1">
        <v>3</v>
      </c>
      <c r="C8" s="1">
        <v>5</v>
      </c>
    </row>
    <row r="9" spans="1:21" ht="15" customHeight="1" x14ac:dyDescent="0.25">
      <c r="A9" s="2" t="s">
        <v>7</v>
      </c>
      <c r="B9" s="2" t="s">
        <v>8</v>
      </c>
      <c r="C9" s="2" t="s">
        <v>9</v>
      </c>
    </row>
    <row r="11" spans="1:21" ht="15" customHeight="1" x14ac:dyDescent="0.25">
      <c r="A11" s="11" t="s">
        <v>10</v>
      </c>
      <c r="B11" s="11" t="s">
        <v>11</v>
      </c>
      <c r="C11" s="14"/>
      <c r="D11" s="14"/>
      <c r="E11" s="14"/>
      <c r="F11" s="11" t="s">
        <v>12</v>
      </c>
      <c r="G11" s="11" t="s">
        <v>13</v>
      </c>
      <c r="H11" s="15" t="s">
        <v>14</v>
      </c>
      <c r="I11" s="11" t="s">
        <v>15</v>
      </c>
      <c r="J11" s="11" t="s">
        <v>16</v>
      </c>
      <c r="K11" s="11" t="s">
        <v>17</v>
      </c>
      <c r="L11" s="11" t="s">
        <v>18</v>
      </c>
      <c r="M11" s="11" t="s">
        <v>19</v>
      </c>
      <c r="N11" s="11" t="s">
        <v>20</v>
      </c>
      <c r="O11" s="11" t="s">
        <v>21</v>
      </c>
      <c r="P11" s="11" t="s">
        <v>22</v>
      </c>
      <c r="Q11" s="11" t="s">
        <v>23</v>
      </c>
      <c r="R11" s="11" t="s">
        <v>24</v>
      </c>
      <c r="S11" s="11" t="s">
        <v>25</v>
      </c>
      <c r="T11" s="11" t="s">
        <v>26</v>
      </c>
      <c r="U11" s="11" t="s">
        <v>27</v>
      </c>
    </row>
    <row r="12" spans="1:21" ht="15" customHeight="1" x14ac:dyDescent="0.25">
      <c r="A12" s="12"/>
      <c r="B12" s="12"/>
      <c r="C12" s="1" t="s">
        <v>28</v>
      </c>
      <c r="D12" s="1" t="s">
        <v>29</v>
      </c>
      <c r="E12" s="1" t="s">
        <v>30</v>
      </c>
      <c r="F12" s="12"/>
      <c r="G12" s="12"/>
      <c r="H12" s="1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 x14ac:dyDescent="0.25">
      <c r="A13" s="1">
        <v>1</v>
      </c>
      <c r="B13" s="1">
        <v>3</v>
      </c>
      <c r="C13" s="1">
        <v>5</v>
      </c>
      <c r="D13" s="1">
        <v>6</v>
      </c>
      <c r="E13" s="1">
        <v>7</v>
      </c>
      <c r="F13" s="1">
        <v>9</v>
      </c>
      <c r="G13" s="1">
        <v>10</v>
      </c>
      <c r="H13" s="4">
        <v>12</v>
      </c>
      <c r="I13" s="1">
        <v>14</v>
      </c>
      <c r="J13" s="1">
        <v>16</v>
      </c>
      <c r="K13" s="1">
        <v>17</v>
      </c>
      <c r="L13" s="1" t="s">
        <v>31</v>
      </c>
      <c r="M13" s="1">
        <v>18</v>
      </c>
      <c r="N13" s="1">
        <v>19</v>
      </c>
      <c r="O13" s="1">
        <v>20</v>
      </c>
      <c r="P13" s="1">
        <v>21</v>
      </c>
      <c r="Q13" s="1">
        <v>22</v>
      </c>
      <c r="R13" s="1">
        <v>23</v>
      </c>
      <c r="S13" s="1">
        <v>26</v>
      </c>
      <c r="T13" s="1">
        <v>27</v>
      </c>
      <c r="U13" s="1">
        <v>28</v>
      </c>
    </row>
    <row r="14" spans="1:21" ht="15" customHeight="1" x14ac:dyDescent="0.25">
      <c r="A14">
        <v>41671961</v>
      </c>
      <c r="B14" t="s">
        <v>32</v>
      </c>
      <c r="C14" t="s">
        <v>33</v>
      </c>
      <c r="D14" t="s">
        <v>34</v>
      </c>
      <c r="E14" t="s">
        <v>35</v>
      </c>
      <c r="F14" t="s">
        <v>36</v>
      </c>
      <c r="G14" t="s">
        <v>37</v>
      </c>
      <c r="H14" s="3" t="s">
        <v>38</v>
      </c>
      <c r="I14" t="s">
        <v>38</v>
      </c>
      <c r="J14" t="s">
        <v>38</v>
      </c>
      <c r="K14" t="s">
        <v>39</v>
      </c>
      <c r="L14" t="s">
        <v>40</v>
      </c>
      <c r="M14" t="s">
        <v>39</v>
      </c>
      <c r="N14" t="s">
        <v>41</v>
      </c>
      <c r="O14">
        <v>1</v>
      </c>
      <c r="P14">
        <v>96000</v>
      </c>
      <c r="Q14">
        <v>96000</v>
      </c>
      <c r="R14">
        <v>96000</v>
      </c>
      <c r="S14" t="s">
        <v>42</v>
      </c>
      <c r="T14" t="s">
        <v>43</v>
      </c>
      <c r="U14" t="s">
        <v>44</v>
      </c>
    </row>
    <row r="15" spans="1:21" ht="15" customHeight="1" x14ac:dyDescent="0.25">
      <c r="A15">
        <v>41725154</v>
      </c>
      <c r="B15" t="s">
        <v>32</v>
      </c>
      <c r="C15" t="s">
        <v>33</v>
      </c>
      <c r="D15" t="s">
        <v>34</v>
      </c>
      <c r="E15" t="s">
        <v>35</v>
      </c>
      <c r="F15" t="s">
        <v>36</v>
      </c>
      <c r="G15" t="s">
        <v>45</v>
      </c>
      <c r="H15" s="3" t="s">
        <v>46</v>
      </c>
      <c r="I15" t="s">
        <v>46</v>
      </c>
      <c r="J15" t="s">
        <v>47</v>
      </c>
      <c r="K15" t="s">
        <v>39</v>
      </c>
      <c r="L15" t="s">
        <v>40</v>
      </c>
      <c r="M15" t="s">
        <v>39</v>
      </c>
      <c r="N15" t="s">
        <v>41</v>
      </c>
      <c r="O15">
        <v>1</v>
      </c>
      <c r="P15">
        <v>60000</v>
      </c>
      <c r="Q15">
        <v>60000</v>
      </c>
      <c r="R15">
        <v>60000</v>
      </c>
      <c r="S15" t="s">
        <v>42</v>
      </c>
      <c r="T15" t="s">
        <v>43</v>
      </c>
      <c r="U15" t="s">
        <v>44</v>
      </c>
    </row>
    <row r="16" spans="1:21" ht="15" customHeight="1" x14ac:dyDescent="0.25">
      <c r="A16">
        <v>41729998</v>
      </c>
      <c r="B16" t="s">
        <v>32</v>
      </c>
      <c r="C16" t="s">
        <v>33</v>
      </c>
      <c r="D16" t="s">
        <v>34</v>
      </c>
      <c r="E16" t="s">
        <v>35</v>
      </c>
      <c r="F16" t="s">
        <v>36</v>
      </c>
      <c r="G16" t="s">
        <v>48</v>
      </c>
      <c r="H16" s="3" t="s">
        <v>49</v>
      </c>
      <c r="I16" t="s">
        <v>49</v>
      </c>
      <c r="J16" t="s">
        <v>49</v>
      </c>
      <c r="K16" t="s">
        <v>39</v>
      </c>
      <c r="L16" t="s">
        <v>50</v>
      </c>
      <c r="M16" t="s">
        <v>39</v>
      </c>
      <c r="N16" t="s">
        <v>41</v>
      </c>
      <c r="O16">
        <v>1</v>
      </c>
      <c r="P16">
        <v>72600</v>
      </c>
      <c r="Q16">
        <v>72600</v>
      </c>
      <c r="R16">
        <v>72600</v>
      </c>
      <c r="S16" t="s">
        <v>51</v>
      </c>
      <c r="T16" t="s">
        <v>43</v>
      </c>
      <c r="U16" t="s">
        <v>44</v>
      </c>
    </row>
    <row r="17" spans="1:21" ht="15" customHeight="1" x14ac:dyDescent="0.25">
      <c r="A17">
        <v>41735992</v>
      </c>
      <c r="B17" t="s">
        <v>32</v>
      </c>
      <c r="C17" t="s">
        <v>33</v>
      </c>
      <c r="D17" t="s">
        <v>34</v>
      </c>
      <c r="E17" t="s">
        <v>35</v>
      </c>
      <c r="F17" t="s">
        <v>36</v>
      </c>
      <c r="G17" t="s">
        <v>52</v>
      </c>
      <c r="H17" s="3" t="s">
        <v>53</v>
      </c>
      <c r="I17" t="s">
        <v>53</v>
      </c>
      <c r="J17" t="s">
        <v>54</v>
      </c>
      <c r="K17" t="s">
        <v>39</v>
      </c>
      <c r="L17" t="s">
        <v>40</v>
      </c>
      <c r="M17" t="s">
        <v>39</v>
      </c>
      <c r="N17" t="s">
        <v>41</v>
      </c>
      <c r="O17">
        <v>1</v>
      </c>
      <c r="P17">
        <v>85000</v>
      </c>
      <c r="Q17">
        <v>85000</v>
      </c>
      <c r="R17">
        <v>85000</v>
      </c>
      <c r="S17" t="s">
        <v>42</v>
      </c>
      <c r="T17" t="s">
        <v>43</v>
      </c>
      <c r="U17" t="s">
        <v>44</v>
      </c>
    </row>
    <row r="18" spans="1:21" ht="15" customHeight="1" x14ac:dyDescent="0.25">
      <c r="A18">
        <v>41736241</v>
      </c>
      <c r="B18" t="s">
        <v>32</v>
      </c>
      <c r="C18" t="s">
        <v>33</v>
      </c>
      <c r="D18" t="s">
        <v>34</v>
      </c>
      <c r="E18" t="s">
        <v>35</v>
      </c>
      <c r="F18" t="s">
        <v>36</v>
      </c>
      <c r="G18" t="s">
        <v>55</v>
      </c>
      <c r="H18" s="3" t="s">
        <v>56</v>
      </c>
      <c r="I18" t="s">
        <v>56</v>
      </c>
      <c r="J18" t="s">
        <v>57</v>
      </c>
      <c r="K18" t="s">
        <v>39</v>
      </c>
      <c r="L18" t="s">
        <v>40</v>
      </c>
      <c r="M18" t="s">
        <v>39</v>
      </c>
      <c r="N18" t="s">
        <v>41</v>
      </c>
      <c r="O18">
        <v>1</v>
      </c>
      <c r="P18">
        <v>56000</v>
      </c>
      <c r="Q18">
        <v>56000</v>
      </c>
      <c r="R18">
        <v>56000</v>
      </c>
      <c r="S18" t="s">
        <v>42</v>
      </c>
      <c r="T18" t="s">
        <v>58</v>
      </c>
      <c r="U18" t="s">
        <v>59</v>
      </c>
    </row>
    <row r="19" spans="1:21" ht="15" customHeight="1" x14ac:dyDescent="0.25">
      <c r="A19">
        <v>41736427</v>
      </c>
      <c r="B19" t="s">
        <v>32</v>
      </c>
      <c r="C19" t="s">
        <v>33</v>
      </c>
      <c r="D19" t="s">
        <v>34</v>
      </c>
      <c r="E19" t="s">
        <v>35</v>
      </c>
      <c r="F19" t="s">
        <v>36</v>
      </c>
      <c r="G19" t="s">
        <v>60</v>
      </c>
      <c r="H19" s="3" t="s">
        <v>61</v>
      </c>
      <c r="I19" t="s">
        <v>61</v>
      </c>
      <c r="J19" t="s">
        <v>62</v>
      </c>
      <c r="K19" t="s">
        <v>39</v>
      </c>
      <c r="L19" t="s">
        <v>40</v>
      </c>
      <c r="M19" t="s">
        <v>39</v>
      </c>
      <c r="N19" t="s">
        <v>41</v>
      </c>
      <c r="O19">
        <v>1</v>
      </c>
      <c r="P19">
        <v>33000</v>
      </c>
      <c r="Q19">
        <v>33000</v>
      </c>
      <c r="R19">
        <v>33000</v>
      </c>
      <c r="S19" t="s">
        <v>42</v>
      </c>
      <c r="T19" t="s">
        <v>43</v>
      </c>
      <c r="U19" t="s">
        <v>44</v>
      </c>
    </row>
    <row r="20" spans="1:21" ht="15" customHeight="1" x14ac:dyDescent="0.25">
      <c r="A20">
        <v>41777351</v>
      </c>
      <c r="B20" t="s">
        <v>32</v>
      </c>
      <c r="C20" t="s">
        <v>33</v>
      </c>
      <c r="D20" t="s">
        <v>34</v>
      </c>
      <c r="E20" t="s">
        <v>63</v>
      </c>
      <c r="F20" t="s">
        <v>64</v>
      </c>
      <c r="G20" t="s">
        <v>65</v>
      </c>
      <c r="H20" s="3" t="s">
        <v>66</v>
      </c>
      <c r="I20" t="s">
        <v>67</v>
      </c>
      <c r="J20" t="s">
        <v>68</v>
      </c>
      <c r="K20" t="s">
        <v>39</v>
      </c>
      <c r="L20" t="s">
        <v>69</v>
      </c>
      <c r="M20" t="s">
        <v>39</v>
      </c>
      <c r="N20" t="s">
        <v>70</v>
      </c>
      <c r="O20">
        <v>1</v>
      </c>
      <c r="P20">
        <v>50256.27</v>
      </c>
      <c r="Q20">
        <v>50256.27</v>
      </c>
      <c r="R20">
        <v>50256.27</v>
      </c>
      <c r="S20" t="s">
        <v>71</v>
      </c>
      <c r="T20" t="s">
        <v>43</v>
      </c>
      <c r="U20" t="s">
        <v>44</v>
      </c>
    </row>
    <row r="21" spans="1:21" ht="15" customHeight="1" x14ac:dyDescent="0.25">
      <c r="A21">
        <v>41777432</v>
      </c>
      <c r="B21" t="s">
        <v>32</v>
      </c>
      <c r="C21" t="s">
        <v>33</v>
      </c>
      <c r="D21" t="s">
        <v>34</v>
      </c>
      <c r="E21" t="s">
        <v>63</v>
      </c>
      <c r="F21" t="s">
        <v>64</v>
      </c>
      <c r="G21" t="s">
        <v>65</v>
      </c>
      <c r="H21" s="3" t="s">
        <v>66</v>
      </c>
      <c r="I21" t="s">
        <v>67</v>
      </c>
      <c r="J21" t="s">
        <v>72</v>
      </c>
      <c r="K21" t="s">
        <v>39</v>
      </c>
      <c r="L21" t="s">
        <v>69</v>
      </c>
      <c r="M21" t="s">
        <v>39</v>
      </c>
      <c r="N21" t="s">
        <v>70</v>
      </c>
      <c r="O21">
        <v>1</v>
      </c>
      <c r="P21">
        <v>50256.27</v>
      </c>
      <c r="Q21">
        <v>50256.27</v>
      </c>
      <c r="R21">
        <v>50256.27</v>
      </c>
      <c r="S21" t="s">
        <v>73</v>
      </c>
      <c r="T21" t="s">
        <v>43</v>
      </c>
      <c r="U21" t="s">
        <v>44</v>
      </c>
    </row>
    <row r="22" spans="1:21" ht="15" customHeight="1" x14ac:dyDescent="0.25">
      <c r="A22">
        <v>41780253</v>
      </c>
      <c r="B22" t="s">
        <v>32</v>
      </c>
      <c r="C22" t="s">
        <v>33</v>
      </c>
      <c r="D22" t="s">
        <v>34</v>
      </c>
      <c r="E22" t="s">
        <v>63</v>
      </c>
      <c r="F22" t="s">
        <v>64</v>
      </c>
      <c r="G22" t="s">
        <v>74</v>
      </c>
      <c r="H22" s="3" t="s">
        <v>75</v>
      </c>
      <c r="I22" t="s">
        <v>76</v>
      </c>
      <c r="J22" t="s">
        <v>77</v>
      </c>
      <c r="K22" t="s">
        <v>39</v>
      </c>
      <c r="L22" t="s">
        <v>40</v>
      </c>
      <c r="M22" t="s">
        <v>39</v>
      </c>
      <c r="N22" t="s">
        <v>70</v>
      </c>
      <c r="O22">
        <v>500</v>
      </c>
      <c r="P22">
        <v>35.72</v>
      </c>
      <c r="Q22">
        <v>17860</v>
      </c>
      <c r="R22">
        <v>17860</v>
      </c>
      <c r="S22" t="s">
        <v>78</v>
      </c>
      <c r="T22" t="s">
        <v>43</v>
      </c>
      <c r="U22" t="s">
        <v>44</v>
      </c>
    </row>
    <row r="23" spans="1:21" ht="15" customHeight="1" x14ac:dyDescent="0.25">
      <c r="A23">
        <v>41780663</v>
      </c>
      <c r="B23" t="s">
        <v>32</v>
      </c>
      <c r="C23" t="s">
        <v>33</v>
      </c>
      <c r="D23" t="s">
        <v>34</v>
      </c>
      <c r="E23" t="s">
        <v>63</v>
      </c>
      <c r="F23" t="s">
        <v>64</v>
      </c>
      <c r="G23" t="s">
        <v>74</v>
      </c>
      <c r="H23" s="3" t="s">
        <v>75</v>
      </c>
      <c r="I23" t="s">
        <v>76</v>
      </c>
      <c r="J23" t="s">
        <v>79</v>
      </c>
      <c r="K23" t="s">
        <v>39</v>
      </c>
      <c r="L23" t="s">
        <v>40</v>
      </c>
      <c r="M23" t="s">
        <v>39</v>
      </c>
      <c r="N23" t="s">
        <v>70</v>
      </c>
      <c r="O23">
        <v>600</v>
      </c>
      <c r="P23">
        <v>44.64</v>
      </c>
      <c r="Q23">
        <v>26784</v>
      </c>
      <c r="R23">
        <v>26784</v>
      </c>
      <c r="S23" t="s">
        <v>78</v>
      </c>
      <c r="T23" t="s">
        <v>43</v>
      </c>
      <c r="U23" t="s">
        <v>44</v>
      </c>
    </row>
    <row r="24" spans="1:21" ht="15" customHeight="1" x14ac:dyDescent="0.25">
      <c r="A24">
        <v>41780761</v>
      </c>
      <c r="B24" t="s">
        <v>32</v>
      </c>
      <c r="C24" t="s">
        <v>33</v>
      </c>
      <c r="D24" t="s">
        <v>34</v>
      </c>
      <c r="E24" t="s">
        <v>63</v>
      </c>
      <c r="F24" t="s">
        <v>64</v>
      </c>
      <c r="G24" t="s">
        <v>74</v>
      </c>
      <c r="H24" s="3" t="s">
        <v>75</v>
      </c>
      <c r="I24" t="s">
        <v>76</v>
      </c>
      <c r="J24" t="s">
        <v>80</v>
      </c>
      <c r="K24" t="s">
        <v>39</v>
      </c>
      <c r="L24" t="s">
        <v>40</v>
      </c>
      <c r="M24" t="s">
        <v>39</v>
      </c>
      <c r="N24" t="s">
        <v>70</v>
      </c>
      <c r="O24">
        <v>1000</v>
      </c>
      <c r="P24">
        <v>26.79</v>
      </c>
      <c r="Q24">
        <v>26790</v>
      </c>
      <c r="R24">
        <v>26790</v>
      </c>
      <c r="S24" t="s">
        <v>78</v>
      </c>
      <c r="T24" t="s">
        <v>43</v>
      </c>
      <c r="U24" t="s">
        <v>44</v>
      </c>
    </row>
    <row r="25" spans="1:21" ht="15" customHeight="1" x14ac:dyDescent="0.25">
      <c r="A25">
        <v>41781003</v>
      </c>
      <c r="B25" t="s">
        <v>32</v>
      </c>
      <c r="C25" t="s">
        <v>33</v>
      </c>
      <c r="D25" t="s">
        <v>34</v>
      </c>
      <c r="E25" t="s">
        <v>63</v>
      </c>
      <c r="F25" t="s">
        <v>64</v>
      </c>
      <c r="G25" t="s">
        <v>81</v>
      </c>
      <c r="H25" s="3" t="s">
        <v>82</v>
      </c>
      <c r="I25" t="s">
        <v>83</v>
      </c>
      <c r="J25" t="s">
        <v>82</v>
      </c>
      <c r="K25" t="s">
        <v>39</v>
      </c>
      <c r="L25" t="s">
        <v>40</v>
      </c>
      <c r="M25" t="s">
        <v>39</v>
      </c>
      <c r="N25" t="s">
        <v>70</v>
      </c>
      <c r="O25">
        <v>1</v>
      </c>
      <c r="P25">
        <v>560</v>
      </c>
      <c r="Q25">
        <v>560</v>
      </c>
      <c r="R25">
        <v>560</v>
      </c>
      <c r="S25" t="s">
        <v>84</v>
      </c>
      <c r="T25" t="s">
        <v>43</v>
      </c>
      <c r="U25" t="s">
        <v>44</v>
      </c>
    </row>
    <row r="26" spans="1:21" ht="15" customHeight="1" x14ac:dyDescent="0.25">
      <c r="A26">
        <v>41781373</v>
      </c>
      <c r="B26" t="s">
        <v>32</v>
      </c>
      <c r="C26" t="s">
        <v>33</v>
      </c>
      <c r="D26" t="s">
        <v>34</v>
      </c>
      <c r="E26" t="s">
        <v>63</v>
      </c>
      <c r="F26" t="s">
        <v>64</v>
      </c>
      <c r="G26" t="s">
        <v>85</v>
      </c>
      <c r="H26" s="3" t="s">
        <v>86</v>
      </c>
      <c r="I26" t="s">
        <v>87</v>
      </c>
      <c r="J26" t="s">
        <v>86</v>
      </c>
      <c r="K26" t="s">
        <v>39</v>
      </c>
      <c r="L26" t="s">
        <v>40</v>
      </c>
      <c r="M26" t="s">
        <v>39</v>
      </c>
      <c r="N26" t="s">
        <v>88</v>
      </c>
      <c r="O26">
        <v>18</v>
      </c>
      <c r="P26">
        <v>220</v>
      </c>
      <c r="Q26">
        <v>3960</v>
      </c>
      <c r="R26">
        <v>3960</v>
      </c>
      <c r="S26" t="s">
        <v>84</v>
      </c>
      <c r="T26" t="s">
        <v>43</v>
      </c>
      <c r="U26" t="s">
        <v>44</v>
      </c>
    </row>
    <row r="27" spans="1:21" ht="15" customHeight="1" x14ac:dyDescent="0.25">
      <c r="A27">
        <v>41781575</v>
      </c>
      <c r="B27" t="s">
        <v>32</v>
      </c>
      <c r="C27" t="s">
        <v>33</v>
      </c>
      <c r="D27" t="s">
        <v>34</v>
      </c>
      <c r="E27" t="s">
        <v>63</v>
      </c>
      <c r="F27" t="s">
        <v>64</v>
      </c>
      <c r="G27" t="s">
        <v>89</v>
      </c>
      <c r="H27" s="3" t="s">
        <v>90</v>
      </c>
      <c r="I27" t="s">
        <v>91</v>
      </c>
      <c r="J27" t="s">
        <v>92</v>
      </c>
      <c r="K27" t="s">
        <v>39</v>
      </c>
      <c r="L27" t="s">
        <v>40</v>
      </c>
      <c r="M27" t="s">
        <v>39</v>
      </c>
      <c r="N27" t="s">
        <v>70</v>
      </c>
      <c r="O27">
        <v>3</v>
      </c>
      <c r="P27">
        <v>1100</v>
      </c>
      <c r="Q27">
        <v>3300</v>
      </c>
      <c r="R27">
        <v>3300</v>
      </c>
      <c r="S27" t="s">
        <v>84</v>
      </c>
      <c r="T27" t="s">
        <v>43</v>
      </c>
      <c r="U27" t="s">
        <v>44</v>
      </c>
    </row>
    <row r="28" spans="1:21" ht="15" customHeight="1" x14ac:dyDescent="0.25">
      <c r="A28">
        <v>41781729</v>
      </c>
      <c r="B28" t="s">
        <v>32</v>
      </c>
      <c r="C28" t="s">
        <v>33</v>
      </c>
      <c r="D28" t="s">
        <v>34</v>
      </c>
      <c r="E28" t="s">
        <v>63</v>
      </c>
      <c r="F28" t="s">
        <v>64</v>
      </c>
      <c r="G28" t="s">
        <v>93</v>
      </c>
      <c r="H28" s="3" t="s">
        <v>94</v>
      </c>
      <c r="I28" t="s">
        <v>95</v>
      </c>
      <c r="J28" t="s">
        <v>96</v>
      </c>
      <c r="K28" t="s">
        <v>39</v>
      </c>
      <c r="L28" t="s">
        <v>40</v>
      </c>
      <c r="M28" t="s">
        <v>39</v>
      </c>
      <c r="N28" t="s">
        <v>70</v>
      </c>
      <c r="O28">
        <v>1</v>
      </c>
      <c r="P28">
        <v>400</v>
      </c>
      <c r="Q28">
        <v>400</v>
      </c>
      <c r="R28">
        <v>400</v>
      </c>
      <c r="S28" t="s">
        <v>84</v>
      </c>
      <c r="T28" t="s">
        <v>43</v>
      </c>
      <c r="U28" t="s">
        <v>44</v>
      </c>
    </row>
    <row r="29" spans="1:21" ht="15" customHeight="1" x14ac:dyDescent="0.25">
      <c r="A29">
        <v>41781941</v>
      </c>
      <c r="B29" t="s">
        <v>32</v>
      </c>
      <c r="C29" t="s">
        <v>33</v>
      </c>
      <c r="D29" t="s">
        <v>34</v>
      </c>
      <c r="E29" t="s">
        <v>63</v>
      </c>
      <c r="F29" t="s">
        <v>64</v>
      </c>
      <c r="G29" t="s">
        <v>97</v>
      </c>
      <c r="H29" s="3" t="s">
        <v>98</v>
      </c>
      <c r="I29" t="s">
        <v>99</v>
      </c>
      <c r="J29" t="s">
        <v>98</v>
      </c>
      <c r="K29" t="s">
        <v>39</v>
      </c>
      <c r="L29" t="s">
        <v>40</v>
      </c>
      <c r="M29" t="s">
        <v>39</v>
      </c>
      <c r="N29" t="s">
        <v>70</v>
      </c>
      <c r="O29">
        <v>1</v>
      </c>
      <c r="P29">
        <v>600</v>
      </c>
      <c r="Q29">
        <v>600</v>
      </c>
      <c r="R29">
        <v>600</v>
      </c>
      <c r="S29" t="s">
        <v>84</v>
      </c>
      <c r="T29" t="s">
        <v>43</v>
      </c>
      <c r="U29" t="s">
        <v>44</v>
      </c>
    </row>
    <row r="30" spans="1:21" ht="15" customHeight="1" x14ac:dyDescent="0.25">
      <c r="A30">
        <v>41782159</v>
      </c>
      <c r="B30" t="s">
        <v>32</v>
      </c>
      <c r="C30" t="s">
        <v>33</v>
      </c>
      <c r="D30" t="s">
        <v>34</v>
      </c>
      <c r="E30" t="s">
        <v>63</v>
      </c>
      <c r="F30" t="s">
        <v>64</v>
      </c>
      <c r="G30" t="s">
        <v>100</v>
      </c>
      <c r="H30" s="3" t="s">
        <v>101</v>
      </c>
      <c r="I30" t="s">
        <v>102</v>
      </c>
      <c r="J30" t="s">
        <v>101</v>
      </c>
      <c r="K30" t="s">
        <v>39</v>
      </c>
      <c r="L30" t="s">
        <v>40</v>
      </c>
      <c r="M30" t="s">
        <v>39</v>
      </c>
      <c r="N30" t="s">
        <v>70</v>
      </c>
      <c r="O30">
        <v>12</v>
      </c>
      <c r="P30">
        <v>100</v>
      </c>
      <c r="Q30">
        <v>1200</v>
      </c>
      <c r="R30">
        <v>1200</v>
      </c>
      <c r="S30" t="s">
        <v>84</v>
      </c>
      <c r="T30" t="s">
        <v>43</v>
      </c>
      <c r="U30" t="s">
        <v>44</v>
      </c>
    </row>
    <row r="31" spans="1:21" ht="15" customHeight="1" x14ac:dyDescent="0.25">
      <c r="A31">
        <v>41783091</v>
      </c>
      <c r="B31" t="s">
        <v>32</v>
      </c>
      <c r="C31" t="s">
        <v>33</v>
      </c>
      <c r="D31" t="s">
        <v>34</v>
      </c>
      <c r="E31" t="s">
        <v>63</v>
      </c>
      <c r="F31" t="s">
        <v>64</v>
      </c>
      <c r="G31" t="s">
        <v>103</v>
      </c>
      <c r="H31" s="3" t="s">
        <v>101</v>
      </c>
      <c r="I31" t="s">
        <v>104</v>
      </c>
      <c r="J31" t="s">
        <v>105</v>
      </c>
      <c r="K31" t="s">
        <v>39</v>
      </c>
      <c r="L31" t="s">
        <v>40</v>
      </c>
      <c r="M31" t="s">
        <v>39</v>
      </c>
      <c r="N31" t="s">
        <v>70</v>
      </c>
      <c r="O31">
        <v>12</v>
      </c>
      <c r="P31">
        <v>280</v>
      </c>
      <c r="Q31">
        <v>3360</v>
      </c>
      <c r="R31">
        <v>3360</v>
      </c>
      <c r="S31" t="s">
        <v>84</v>
      </c>
      <c r="T31" t="s">
        <v>43</v>
      </c>
      <c r="U31" t="s">
        <v>44</v>
      </c>
    </row>
    <row r="32" spans="1:21" ht="15" customHeight="1" x14ac:dyDescent="0.25">
      <c r="A32">
        <v>41783588</v>
      </c>
      <c r="B32" t="s">
        <v>32</v>
      </c>
      <c r="C32" t="s">
        <v>33</v>
      </c>
      <c r="D32" t="s">
        <v>34</v>
      </c>
      <c r="E32" t="s">
        <v>63</v>
      </c>
      <c r="F32" t="s">
        <v>64</v>
      </c>
      <c r="G32" t="s">
        <v>106</v>
      </c>
      <c r="H32" s="3" t="s">
        <v>107</v>
      </c>
      <c r="I32" t="s">
        <v>108</v>
      </c>
      <c r="J32" t="s">
        <v>109</v>
      </c>
      <c r="K32" t="s">
        <v>39</v>
      </c>
      <c r="L32" t="s">
        <v>40</v>
      </c>
      <c r="M32" t="s">
        <v>39</v>
      </c>
      <c r="N32" t="s">
        <v>70</v>
      </c>
      <c r="O32">
        <v>1</v>
      </c>
      <c r="P32">
        <v>250</v>
      </c>
      <c r="Q32">
        <v>250</v>
      </c>
      <c r="R32">
        <v>250</v>
      </c>
      <c r="S32" t="s">
        <v>84</v>
      </c>
      <c r="T32" t="s">
        <v>43</v>
      </c>
      <c r="U32" t="s">
        <v>44</v>
      </c>
    </row>
    <row r="33" spans="1:21" ht="15" customHeight="1" x14ac:dyDescent="0.25">
      <c r="A33">
        <v>41783716</v>
      </c>
      <c r="B33" t="s">
        <v>32</v>
      </c>
      <c r="C33" t="s">
        <v>33</v>
      </c>
      <c r="D33" t="s">
        <v>34</v>
      </c>
      <c r="E33" t="s">
        <v>63</v>
      </c>
      <c r="F33" t="s">
        <v>64</v>
      </c>
      <c r="G33" t="s">
        <v>110</v>
      </c>
      <c r="H33" s="3" t="s">
        <v>111</v>
      </c>
      <c r="I33" t="s">
        <v>112</v>
      </c>
      <c r="J33" t="s">
        <v>113</v>
      </c>
      <c r="K33" t="s">
        <v>39</v>
      </c>
      <c r="L33" t="s">
        <v>40</v>
      </c>
      <c r="M33" t="s">
        <v>39</v>
      </c>
      <c r="N33" t="s">
        <v>70</v>
      </c>
      <c r="O33">
        <v>2</v>
      </c>
      <c r="P33">
        <v>280</v>
      </c>
      <c r="Q33">
        <v>560</v>
      </c>
      <c r="R33">
        <v>560</v>
      </c>
      <c r="S33" t="s">
        <v>84</v>
      </c>
      <c r="T33" t="s">
        <v>43</v>
      </c>
      <c r="U33" t="s">
        <v>44</v>
      </c>
    </row>
    <row r="34" spans="1:21" ht="15" customHeight="1" x14ac:dyDescent="0.25">
      <c r="A34">
        <v>41784250</v>
      </c>
      <c r="B34" t="s">
        <v>32</v>
      </c>
      <c r="C34" t="s">
        <v>33</v>
      </c>
      <c r="D34" t="s">
        <v>34</v>
      </c>
      <c r="E34" t="s">
        <v>63</v>
      </c>
      <c r="F34" t="s">
        <v>64</v>
      </c>
      <c r="G34" t="s">
        <v>114</v>
      </c>
      <c r="H34" s="3" t="s">
        <v>115</v>
      </c>
      <c r="I34" t="s">
        <v>116</v>
      </c>
      <c r="J34" t="s">
        <v>117</v>
      </c>
      <c r="K34" t="s">
        <v>39</v>
      </c>
      <c r="L34" t="s">
        <v>40</v>
      </c>
      <c r="M34" t="s">
        <v>39</v>
      </c>
      <c r="N34" t="s">
        <v>70</v>
      </c>
      <c r="O34">
        <v>1</v>
      </c>
      <c r="P34">
        <v>350</v>
      </c>
      <c r="Q34">
        <v>350</v>
      </c>
      <c r="R34">
        <v>350</v>
      </c>
      <c r="S34" t="s">
        <v>84</v>
      </c>
      <c r="T34" t="s">
        <v>43</v>
      </c>
      <c r="U34" t="s">
        <v>44</v>
      </c>
    </row>
    <row r="35" spans="1:21" ht="15" customHeight="1" x14ac:dyDescent="0.25">
      <c r="A35">
        <v>41784382</v>
      </c>
      <c r="B35" t="s">
        <v>32</v>
      </c>
      <c r="C35" t="s">
        <v>33</v>
      </c>
      <c r="D35" t="s">
        <v>34</v>
      </c>
      <c r="E35" t="s">
        <v>63</v>
      </c>
      <c r="F35" t="s">
        <v>64</v>
      </c>
      <c r="G35" t="s">
        <v>118</v>
      </c>
      <c r="H35" s="3" t="s">
        <v>94</v>
      </c>
      <c r="I35" t="s">
        <v>119</v>
      </c>
      <c r="J35" t="s">
        <v>120</v>
      </c>
      <c r="K35" t="s">
        <v>39</v>
      </c>
      <c r="L35" t="s">
        <v>40</v>
      </c>
      <c r="M35" t="s">
        <v>39</v>
      </c>
      <c r="N35" t="s">
        <v>70</v>
      </c>
      <c r="O35">
        <v>2</v>
      </c>
      <c r="P35">
        <v>440</v>
      </c>
      <c r="Q35">
        <v>880</v>
      </c>
      <c r="R35">
        <v>880</v>
      </c>
      <c r="S35" t="s">
        <v>84</v>
      </c>
      <c r="T35" t="s">
        <v>43</v>
      </c>
      <c r="U35" t="s">
        <v>44</v>
      </c>
    </row>
    <row r="36" spans="1:21" ht="15" customHeight="1" x14ac:dyDescent="0.25">
      <c r="A36">
        <v>41790142</v>
      </c>
      <c r="B36" t="s">
        <v>32</v>
      </c>
      <c r="C36" t="s">
        <v>33</v>
      </c>
      <c r="D36" t="s">
        <v>34</v>
      </c>
      <c r="E36" t="s">
        <v>63</v>
      </c>
      <c r="F36" t="s">
        <v>64</v>
      </c>
      <c r="G36" t="s">
        <v>121</v>
      </c>
      <c r="H36" s="3" t="s">
        <v>122</v>
      </c>
      <c r="I36" t="s">
        <v>123</v>
      </c>
      <c r="J36" t="s">
        <v>122</v>
      </c>
      <c r="K36" t="s">
        <v>39</v>
      </c>
      <c r="L36" t="s">
        <v>40</v>
      </c>
      <c r="M36" t="s">
        <v>39</v>
      </c>
      <c r="N36" t="s">
        <v>70</v>
      </c>
      <c r="O36">
        <v>1</v>
      </c>
      <c r="P36">
        <v>1200</v>
      </c>
      <c r="Q36">
        <v>1200</v>
      </c>
      <c r="R36">
        <v>1200</v>
      </c>
      <c r="S36" t="s">
        <v>84</v>
      </c>
      <c r="T36" t="s">
        <v>43</v>
      </c>
      <c r="U36" t="s">
        <v>44</v>
      </c>
    </row>
    <row r="37" spans="1:21" ht="15" customHeight="1" x14ac:dyDescent="0.25">
      <c r="A37">
        <v>41790285</v>
      </c>
      <c r="B37" t="s">
        <v>32</v>
      </c>
      <c r="C37" t="s">
        <v>33</v>
      </c>
      <c r="D37" t="s">
        <v>34</v>
      </c>
      <c r="E37" t="s">
        <v>63</v>
      </c>
      <c r="F37" t="s">
        <v>64</v>
      </c>
      <c r="G37" t="s">
        <v>124</v>
      </c>
      <c r="H37" s="3" t="s">
        <v>125</v>
      </c>
      <c r="I37" t="s">
        <v>126</v>
      </c>
      <c r="J37" t="s">
        <v>127</v>
      </c>
      <c r="K37" t="s">
        <v>39</v>
      </c>
      <c r="L37" t="s">
        <v>40</v>
      </c>
      <c r="M37" t="s">
        <v>39</v>
      </c>
      <c r="N37" t="s">
        <v>70</v>
      </c>
      <c r="O37">
        <v>1</v>
      </c>
      <c r="P37">
        <v>350</v>
      </c>
      <c r="Q37">
        <v>350</v>
      </c>
      <c r="R37">
        <v>350</v>
      </c>
      <c r="S37" t="s">
        <v>84</v>
      </c>
      <c r="T37" t="s">
        <v>43</v>
      </c>
      <c r="U37" t="s">
        <v>44</v>
      </c>
    </row>
    <row r="38" spans="1:21" ht="15" customHeight="1" x14ac:dyDescent="0.25">
      <c r="A38">
        <v>41790324</v>
      </c>
      <c r="B38" t="s">
        <v>32</v>
      </c>
      <c r="C38" t="s">
        <v>33</v>
      </c>
      <c r="D38" t="s">
        <v>34</v>
      </c>
      <c r="E38" t="s">
        <v>63</v>
      </c>
      <c r="F38" t="s">
        <v>64</v>
      </c>
      <c r="G38" t="s">
        <v>124</v>
      </c>
      <c r="H38" s="3" t="s">
        <v>125</v>
      </c>
      <c r="I38" t="s">
        <v>126</v>
      </c>
      <c r="J38" t="s">
        <v>128</v>
      </c>
      <c r="K38" t="s">
        <v>39</v>
      </c>
      <c r="L38" t="s">
        <v>40</v>
      </c>
      <c r="M38" t="s">
        <v>39</v>
      </c>
      <c r="N38" t="s">
        <v>70</v>
      </c>
      <c r="O38">
        <v>1</v>
      </c>
      <c r="P38">
        <v>350</v>
      </c>
      <c r="Q38">
        <v>350</v>
      </c>
      <c r="R38">
        <v>350</v>
      </c>
      <c r="S38" t="s">
        <v>84</v>
      </c>
      <c r="T38" t="s">
        <v>43</v>
      </c>
      <c r="U38" t="s">
        <v>44</v>
      </c>
    </row>
    <row r="39" spans="1:21" ht="15" customHeight="1" x14ac:dyDescent="0.25">
      <c r="A39">
        <v>41790510</v>
      </c>
      <c r="B39" t="s">
        <v>32</v>
      </c>
      <c r="C39" t="s">
        <v>33</v>
      </c>
      <c r="D39" t="s">
        <v>34</v>
      </c>
      <c r="E39" t="s">
        <v>63</v>
      </c>
      <c r="F39" t="s">
        <v>64</v>
      </c>
      <c r="G39" t="s">
        <v>129</v>
      </c>
      <c r="H39" s="3" t="s">
        <v>130</v>
      </c>
      <c r="I39" t="s">
        <v>131</v>
      </c>
      <c r="J39" t="s">
        <v>132</v>
      </c>
      <c r="K39" t="s">
        <v>39</v>
      </c>
      <c r="L39" t="s">
        <v>40</v>
      </c>
      <c r="M39" t="s">
        <v>39</v>
      </c>
      <c r="N39" t="s">
        <v>70</v>
      </c>
      <c r="O39">
        <v>2</v>
      </c>
      <c r="P39">
        <v>500</v>
      </c>
      <c r="Q39">
        <v>1000</v>
      </c>
      <c r="R39">
        <v>1000</v>
      </c>
      <c r="S39" t="s">
        <v>84</v>
      </c>
      <c r="T39" t="s">
        <v>43</v>
      </c>
      <c r="U39" t="s">
        <v>44</v>
      </c>
    </row>
    <row r="40" spans="1:21" ht="15" customHeight="1" x14ac:dyDescent="0.25">
      <c r="A40">
        <v>41790720</v>
      </c>
      <c r="B40" t="s">
        <v>32</v>
      </c>
      <c r="C40" t="s">
        <v>33</v>
      </c>
      <c r="D40" t="s">
        <v>34</v>
      </c>
      <c r="E40" t="s">
        <v>63</v>
      </c>
      <c r="F40" t="s">
        <v>64</v>
      </c>
      <c r="G40" t="s">
        <v>133</v>
      </c>
      <c r="H40" s="3" t="s">
        <v>134</v>
      </c>
      <c r="I40" t="s">
        <v>135</v>
      </c>
      <c r="J40" t="s">
        <v>136</v>
      </c>
      <c r="K40" t="s">
        <v>39</v>
      </c>
      <c r="L40" t="s">
        <v>40</v>
      </c>
      <c r="M40" t="s">
        <v>39</v>
      </c>
      <c r="N40" t="s">
        <v>70</v>
      </c>
      <c r="O40">
        <v>5</v>
      </c>
      <c r="P40">
        <v>50</v>
      </c>
      <c r="Q40">
        <v>250</v>
      </c>
      <c r="R40">
        <v>250</v>
      </c>
      <c r="S40" t="s">
        <v>84</v>
      </c>
      <c r="T40" t="s">
        <v>43</v>
      </c>
      <c r="U40" t="s">
        <v>44</v>
      </c>
    </row>
    <row r="41" spans="1:21" ht="15" customHeight="1" x14ac:dyDescent="0.25">
      <c r="A41">
        <v>41790856</v>
      </c>
      <c r="B41" t="s">
        <v>32</v>
      </c>
      <c r="C41" t="s">
        <v>33</v>
      </c>
      <c r="D41" t="s">
        <v>34</v>
      </c>
      <c r="E41" t="s">
        <v>63</v>
      </c>
      <c r="F41" t="s">
        <v>64</v>
      </c>
      <c r="G41" t="s">
        <v>137</v>
      </c>
      <c r="H41" s="3" t="s">
        <v>138</v>
      </c>
      <c r="I41" t="s">
        <v>139</v>
      </c>
      <c r="J41" t="s">
        <v>140</v>
      </c>
      <c r="K41" t="s">
        <v>39</v>
      </c>
      <c r="L41" t="s">
        <v>40</v>
      </c>
      <c r="M41" t="s">
        <v>39</v>
      </c>
      <c r="N41" t="s">
        <v>70</v>
      </c>
      <c r="O41">
        <v>100</v>
      </c>
      <c r="P41">
        <v>400</v>
      </c>
      <c r="Q41">
        <v>40000</v>
      </c>
      <c r="R41">
        <v>40000</v>
      </c>
      <c r="S41" t="s">
        <v>84</v>
      </c>
      <c r="T41" t="s">
        <v>43</v>
      </c>
      <c r="U41" t="s">
        <v>44</v>
      </c>
    </row>
    <row r="42" spans="1:21" ht="15" customHeight="1" x14ac:dyDescent="0.25">
      <c r="A42">
        <v>41791114</v>
      </c>
      <c r="B42" t="s">
        <v>32</v>
      </c>
      <c r="C42" t="s">
        <v>33</v>
      </c>
      <c r="D42" t="s">
        <v>34</v>
      </c>
      <c r="E42" t="s">
        <v>63</v>
      </c>
      <c r="F42" t="s">
        <v>64</v>
      </c>
      <c r="G42" t="s">
        <v>141</v>
      </c>
      <c r="H42" s="3" t="s">
        <v>142</v>
      </c>
      <c r="I42" t="s">
        <v>143</v>
      </c>
      <c r="J42" t="s">
        <v>144</v>
      </c>
      <c r="K42" t="s">
        <v>39</v>
      </c>
      <c r="L42" t="s">
        <v>40</v>
      </c>
      <c r="M42" t="s">
        <v>39</v>
      </c>
      <c r="N42" t="s">
        <v>70</v>
      </c>
      <c r="O42">
        <v>3</v>
      </c>
      <c r="P42">
        <v>150</v>
      </c>
      <c r="Q42">
        <v>450</v>
      </c>
      <c r="R42">
        <v>450</v>
      </c>
      <c r="S42" t="s">
        <v>84</v>
      </c>
      <c r="T42" t="s">
        <v>43</v>
      </c>
      <c r="U42" t="s">
        <v>44</v>
      </c>
    </row>
    <row r="43" spans="1:21" ht="15" customHeight="1" x14ac:dyDescent="0.25">
      <c r="A43">
        <v>41791676</v>
      </c>
      <c r="B43" t="s">
        <v>32</v>
      </c>
      <c r="C43" t="s">
        <v>33</v>
      </c>
      <c r="D43" t="s">
        <v>34</v>
      </c>
      <c r="E43" t="s">
        <v>63</v>
      </c>
      <c r="F43" t="s">
        <v>64</v>
      </c>
      <c r="G43" t="s">
        <v>145</v>
      </c>
      <c r="H43" s="3" t="s">
        <v>146</v>
      </c>
      <c r="I43" t="s">
        <v>147</v>
      </c>
      <c r="J43" t="s">
        <v>148</v>
      </c>
      <c r="K43" t="s">
        <v>39</v>
      </c>
      <c r="L43" t="s">
        <v>40</v>
      </c>
      <c r="M43" t="s">
        <v>39</v>
      </c>
      <c r="N43" t="s">
        <v>70</v>
      </c>
      <c r="O43">
        <v>20</v>
      </c>
      <c r="P43">
        <v>200</v>
      </c>
      <c r="Q43">
        <v>4000</v>
      </c>
      <c r="R43">
        <v>4000</v>
      </c>
      <c r="S43" t="s">
        <v>84</v>
      </c>
      <c r="T43" t="s">
        <v>43</v>
      </c>
      <c r="U43" t="s">
        <v>44</v>
      </c>
    </row>
    <row r="44" spans="1:21" ht="15" customHeight="1" x14ac:dyDescent="0.25">
      <c r="A44">
        <v>41791856</v>
      </c>
      <c r="B44" t="s">
        <v>32</v>
      </c>
      <c r="C44" t="s">
        <v>33</v>
      </c>
      <c r="D44" t="s">
        <v>34</v>
      </c>
      <c r="E44" t="s">
        <v>63</v>
      </c>
      <c r="F44" t="s">
        <v>64</v>
      </c>
      <c r="G44" t="s">
        <v>149</v>
      </c>
      <c r="H44" s="3" t="s">
        <v>150</v>
      </c>
      <c r="I44" t="s">
        <v>151</v>
      </c>
      <c r="J44" t="s">
        <v>152</v>
      </c>
      <c r="K44" t="s">
        <v>39</v>
      </c>
      <c r="L44" t="s">
        <v>40</v>
      </c>
      <c r="M44" t="s">
        <v>39</v>
      </c>
      <c r="N44" t="s">
        <v>70</v>
      </c>
      <c r="O44">
        <v>40</v>
      </c>
      <c r="P44">
        <v>100</v>
      </c>
      <c r="Q44">
        <v>4000</v>
      </c>
      <c r="R44">
        <v>4000</v>
      </c>
      <c r="S44" t="s">
        <v>84</v>
      </c>
      <c r="T44" t="s">
        <v>43</v>
      </c>
      <c r="U44" t="s">
        <v>44</v>
      </c>
    </row>
    <row r="45" spans="1:21" ht="15" customHeight="1" x14ac:dyDescent="0.25">
      <c r="A45">
        <v>41792036</v>
      </c>
      <c r="B45" t="s">
        <v>32</v>
      </c>
      <c r="C45" t="s">
        <v>33</v>
      </c>
      <c r="D45" t="s">
        <v>34</v>
      </c>
      <c r="E45" t="s">
        <v>63</v>
      </c>
      <c r="F45" t="s">
        <v>64</v>
      </c>
      <c r="G45" t="s">
        <v>153</v>
      </c>
      <c r="H45" s="3" t="s">
        <v>154</v>
      </c>
      <c r="I45" t="s">
        <v>155</v>
      </c>
      <c r="J45" t="s">
        <v>156</v>
      </c>
      <c r="K45" t="s">
        <v>39</v>
      </c>
      <c r="L45" t="s">
        <v>40</v>
      </c>
      <c r="M45" t="s">
        <v>39</v>
      </c>
      <c r="N45" t="s">
        <v>70</v>
      </c>
      <c r="O45">
        <v>24</v>
      </c>
      <c r="P45">
        <v>100</v>
      </c>
      <c r="Q45">
        <v>2400</v>
      </c>
      <c r="R45">
        <v>2400</v>
      </c>
      <c r="S45" t="s">
        <v>84</v>
      </c>
      <c r="T45" t="s">
        <v>43</v>
      </c>
      <c r="U45" t="s">
        <v>44</v>
      </c>
    </row>
    <row r="46" spans="1:21" ht="15" customHeight="1" x14ac:dyDescent="0.25">
      <c r="A46">
        <v>41792140</v>
      </c>
      <c r="B46" t="s">
        <v>32</v>
      </c>
      <c r="C46" t="s">
        <v>33</v>
      </c>
      <c r="D46" t="s">
        <v>34</v>
      </c>
      <c r="E46" t="s">
        <v>63</v>
      </c>
      <c r="F46" t="s">
        <v>64</v>
      </c>
      <c r="G46" t="s">
        <v>157</v>
      </c>
      <c r="H46" s="3" t="s">
        <v>158</v>
      </c>
      <c r="I46" t="s">
        <v>123</v>
      </c>
      <c r="J46" t="s">
        <v>158</v>
      </c>
      <c r="K46" t="s">
        <v>39</v>
      </c>
      <c r="L46" t="s">
        <v>40</v>
      </c>
      <c r="M46" t="s">
        <v>39</v>
      </c>
      <c r="N46" t="s">
        <v>70</v>
      </c>
      <c r="O46">
        <v>500</v>
      </c>
      <c r="P46">
        <v>75.8</v>
      </c>
      <c r="Q46">
        <v>37900</v>
      </c>
      <c r="R46">
        <v>37900</v>
      </c>
      <c r="S46" t="s">
        <v>84</v>
      </c>
      <c r="T46" t="s">
        <v>43</v>
      </c>
      <c r="U46" t="s">
        <v>44</v>
      </c>
    </row>
    <row r="47" spans="1:21" ht="15" customHeight="1" x14ac:dyDescent="0.25">
      <c r="A47">
        <v>41792939</v>
      </c>
      <c r="B47" t="s">
        <v>32</v>
      </c>
      <c r="C47" t="s">
        <v>33</v>
      </c>
      <c r="D47" t="s">
        <v>34</v>
      </c>
      <c r="E47" t="s">
        <v>63</v>
      </c>
      <c r="F47" t="s">
        <v>64</v>
      </c>
      <c r="G47" t="s">
        <v>159</v>
      </c>
      <c r="H47" s="3" t="s">
        <v>160</v>
      </c>
      <c r="I47" t="s">
        <v>161</v>
      </c>
      <c r="J47" t="s">
        <v>162</v>
      </c>
      <c r="K47" t="s">
        <v>39</v>
      </c>
      <c r="L47" t="s">
        <v>40</v>
      </c>
      <c r="M47" t="s">
        <v>39</v>
      </c>
      <c r="N47" t="s">
        <v>70</v>
      </c>
      <c r="O47">
        <v>2</v>
      </c>
      <c r="P47">
        <v>700</v>
      </c>
      <c r="Q47">
        <v>1400</v>
      </c>
      <c r="R47">
        <v>1400</v>
      </c>
      <c r="S47" t="s">
        <v>84</v>
      </c>
      <c r="T47" t="s">
        <v>43</v>
      </c>
      <c r="U47" t="s">
        <v>44</v>
      </c>
    </row>
    <row r="48" spans="1:21" ht="15" customHeight="1" x14ac:dyDescent="0.25">
      <c r="A48">
        <v>41793032</v>
      </c>
      <c r="B48" t="s">
        <v>32</v>
      </c>
      <c r="C48" t="s">
        <v>33</v>
      </c>
      <c r="D48" t="s">
        <v>34</v>
      </c>
      <c r="E48" t="s">
        <v>63</v>
      </c>
      <c r="F48" t="s">
        <v>64</v>
      </c>
      <c r="G48" t="s">
        <v>163</v>
      </c>
      <c r="H48" s="3" t="s">
        <v>164</v>
      </c>
      <c r="I48" t="s">
        <v>165</v>
      </c>
      <c r="J48" t="s">
        <v>166</v>
      </c>
      <c r="K48" t="s">
        <v>39</v>
      </c>
      <c r="L48" t="s">
        <v>40</v>
      </c>
      <c r="M48" t="s">
        <v>39</v>
      </c>
      <c r="N48" t="s">
        <v>70</v>
      </c>
      <c r="O48">
        <v>5</v>
      </c>
      <c r="P48">
        <v>150</v>
      </c>
      <c r="Q48">
        <v>750</v>
      </c>
      <c r="R48">
        <v>750</v>
      </c>
      <c r="S48" t="s">
        <v>84</v>
      </c>
      <c r="T48" t="s">
        <v>43</v>
      </c>
      <c r="U48" t="s">
        <v>44</v>
      </c>
    </row>
    <row r="49" spans="1:21" ht="15" customHeight="1" x14ac:dyDescent="0.25">
      <c r="A49">
        <v>41793172</v>
      </c>
      <c r="B49" t="s">
        <v>32</v>
      </c>
      <c r="C49" t="s">
        <v>33</v>
      </c>
      <c r="D49" t="s">
        <v>34</v>
      </c>
      <c r="E49" t="s">
        <v>63</v>
      </c>
      <c r="F49" t="s">
        <v>64</v>
      </c>
      <c r="G49" t="s">
        <v>167</v>
      </c>
      <c r="H49" s="3" t="s">
        <v>168</v>
      </c>
      <c r="I49" t="s">
        <v>169</v>
      </c>
      <c r="J49" t="s">
        <v>170</v>
      </c>
      <c r="K49" t="s">
        <v>39</v>
      </c>
      <c r="L49" t="s">
        <v>40</v>
      </c>
      <c r="M49" t="s">
        <v>39</v>
      </c>
      <c r="N49" t="s">
        <v>70</v>
      </c>
      <c r="O49">
        <v>10</v>
      </c>
      <c r="P49">
        <v>300</v>
      </c>
      <c r="Q49">
        <v>3000</v>
      </c>
      <c r="R49">
        <v>3000</v>
      </c>
      <c r="S49" t="s">
        <v>84</v>
      </c>
      <c r="T49" t="s">
        <v>43</v>
      </c>
      <c r="U49" t="s">
        <v>44</v>
      </c>
    </row>
    <row r="50" spans="1:21" ht="15" customHeight="1" x14ac:dyDescent="0.25">
      <c r="A50">
        <v>41793225</v>
      </c>
      <c r="B50" t="s">
        <v>32</v>
      </c>
      <c r="C50" t="s">
        <v>33</v>
      </c>
      <c r="D50" t="s">
        <v>34</v>
      </c>
      <c r="E50" t="s">
        <v>63</v>
      </c>
      <c r="F50" t="s">
        <v>64</v>
      </c>
      <c r="G50" t="s">
        <v>167</v>
      </c>
      <c r="H50" s="3" t="s">
        <v>168</v>
      </c>
      <c r="I50" t="s">
        <v>169</v>
      </c>
      <c r="J50" t="s">
        <v>171</v>
      </c>
      <c r="K50" t="s">
        <v>39</v>
      </c>
      <c r="L50" t="s">
        <v>40</v>
      </c>
      <c r="M50" t="s">
        <v>39</v>
      </c>
      <c r="N50" t="s">
        <v>70</v>
      </c>
      <c r="O50">
        <v>11</v>
      </c>
      <c r="P50">
        <v>130</v>
      </c>
      <c r="Q50">
        <v>1430</v>
      </c>
      <c r="R50">
        <v>1430</v>
      </c>
      <c r="S50" t="s">
        <v>84</v>
      </c>
      <c r="T50" t="s">
        <v>43</v>
      </c>
      <c r="U50" t="s">
        <v>44</v>
      </c>
    </row>
    <row r="51" spans="1:21" ht="15" customHeight="1" x14ac:dyDescent="0.25">
      <c r="A51">
        <v>41793332</v>
      </c>
      <c r="B51" t="s">
        <v>32</v>
      </c>
      <c r="C51" t="s">
        <v>33</v>
      </c>
      <c r="D51" t="s">
        <v>34</v>
      </c>
      <c r="E51" t="s">
        <v>63</v>
      </c>
      <c r="F51" t="s">
        <v>64</v>
      </c>
      <c r="G51" t="s">
        <v>172</v>
      </c>
      <c r="H51" s="3" t="s">
        <v>173</v>
      </c>
      <c r="I51" t="s">
        <v>139</v>
      </c>
      <c r="J51" t="s">
        <v>174</v>
      </c>
      <c r="K51" t="s">
        <v>39</v>
      </c>
      <c r="L51" t="s">
        <v>40</v>
      </c>
      <c r="M51" t="s">
        <v>39</v>
      </c>
      <c r="N51" t="s">
        <v>70</v>
      </c>
      <c r="O51">
        <v>5</v>
      </c>
      <c r="P51">
        <v>220</v>
      </c>
      <c r="Q51">
        <v>1100</v>
      </c>
      <c r="R51">
        <v>1100</v>
      </c>
      <c r="S51" t="s">
        <v>84</v>
      </c>
      <c r="T51" t="s">
        <v>43</v>
      </c>
      <c r="U51" t="s">
        <v>44</v>
      </c>
    </row>
    <row r="52" spans="1:21" ht="15" customHeight="1" x14ac:dyDescent="0.25">
      <c r="A52">
        <v>41793589</v>
      </c>
      <c r="B52" t="s">
        <v>32</v>
      </c>
      <c r="C52" t="s">
        <v>33</v>
      </c>
      <c r="D52" t="s">
        <v>34</v>
      </c>
      <c r="E52" t="s">
        <v>63</v>
      </c>
      <c r="F52" t="s">
        <v>64</v>
      </c>
      <c r="G52" t="s">
        <v>175</v>
      </c>
      <c r="H52" s="3" t="s">
        <v>176</v>
      </c>
      <c r="I52" t="s">
        <v>177</v>
      </c>
      <c r="J52" t="s">
        <v>176</v>
      </c>
      <c r="K52" t="s">
        <v>39</v>
      </c>
      <c r="L52" t="s">
        <v>40</v>
      </c>
      <c r="M52" t="s">
        <v>39</v>
      </c>
      <c r="N52" t="s">
        <v>70</v>
      </c>
      <c r="O52">
        <v>100</v>
      </c>
      <c r="P52">
        <v>1500</v>
      </c>
      <c r="Q52">
        <v>150000</v>
      </c>
      <c r="R52">
        <v>150000</v>
      </c>
      <c r="S52" t="s">
        <v>84</v>
      </c>
      <c r="T52" t="s">
        <v>43</v>
      </c>
      <c r="U52" t="s">
        <v>44</v>
      </c>
    </row>
    <row r="53" spans="1:21" ht="15" customHeight="1" x14ac:dyDescent="0.25">
      <c r="A53">
        <v>41776803</v>
      </c>
      <c r="B53" t="s">
        <v>32</v>
      </c>
      <c r="C53" t="s">
        <v>33</v>
      </c>
      <c r="D53" t="s">
        <v>34</v>
      </c>
      <c r="E53" t="s">
        <v>178</v>
      </c>
      <c r="F53" t="s">
        <v>36</v>
      </c>
      <c r="G53" t="s">
        <v>179</v>
      </c>
      <c r="H53" s="3" t="s">
        <v>180</v>
      </c>
      <c r="I53" t="s">
        <v>181</v>
      </c>
      <c r="J53" t="s">
        <v>182</v>
      </c>
      <c r="K53" t="s">
        <v>39</v>
      </c>
      <c r="L53" t="s">
        <v>40</v>
      </c>
      <c r="M53" t="s">
        <v>39</v>
      </c>
      <c r="N53" t="s">
        <v>41</v>
      </c>
      <c r="O53">
        <v>1</v>
      </c>
      <c r="P53">
        <v>56963.5</v>
      </c>
      <c r="Q53">
        <v>56963.5</v>
      </c>
      <c r="R53">
        <v>56963.5</v>
      </c>
      <c r="S53" t="s">
        <v>42</v>
      </c>
      <c r="T53" t="s">
        <v>183</v>
      </c>
      <c r="U53" t="s">
        <v>184</v>
      </c>
    </row>
    <row r="54" spans="1:21" ht="15" customHeight="1" x14ac:dyDescent="0.25">
      <c r="A54">
        <v>41776282</v>
      </c>
      <c r="B54" t="s">
        <v>32</v>
      </c>
      <c r="C54" t="s">
        <v>33</v>
      </c>
      <c r="D54" t="s">
        <v>34</v>
      </c>
      <c r="E54" t="s">
        <v>185</v>
      </c>
      <c r="F54" t="s">
        <v>36</v>
      </c>
      <c r="G54" t="s">
        <v>186</v>
      </c>
      <c r="H54" s="3" t="s">
        <v>187</v>
      </c>
      <c r="I54" t="s">
        <v>188</v>
      </c>
      <c r="J54" t="s">
        <v>189</v>
      </c>
      <c r="K54" t="s">
        <v>39</v>
      </c>
      <c r="L54" t="s">
        <v>190</v>
      </c>
      <c r="M54" t="s">
        <v>39</v>
      </c>
      <c r="N54" t="s">
        <v>41</v>
      </c>
      <c r="O54">
        <v>1</v>
      </c>
      <c r="P54">
        <v>2578.3000000000002</v>
      </c>
      <c r="Q54">
        <v>2578.3000000000002</v>
      </c>
      <c r="R54">
        <v>2578.3000000000002</v>
      </c>
      <c r="S54" t="s">
        <v>42</v>
      </c>
      <c r="T54" t="s">
        <v>183</v>
      </c>
      <c r="U54" t="s">
        <v>184</v>
      </c>
    </row>
    <row r="55" spans="1:21" ht="15" customHeight="1" x14ac:dyDescent="0.25">
      <c r="A55">
        <v>41776219</v>
      </c>
      <c r="B55" t="s">
        <v>32</v>
      </c>
      <c r="C55" t="s">
        <v>33</v>
      </c>
      <c r="D55" t="s">
        <v>34</v>
      </c>
      <c r="E55" t="s">
        <v>185</v>
      </c>
      <c r="F55" t="s">
        <v>36</v>
      </c>
      <c r="G55" t="s">
        <v>191</v>
      </c>
      <c r="H55" s="3" t="s">
        <v>192</v>
      </c>
      <c r="I55" t="s">
        <v>192</v>
      </c>
      <c r="J55" t="s">
        <v>193</v>
      </c>
      <c r="K55" t="s">
        <v>39</v>
      </c>
      <c r="L55" t="s">
        <v>190</v>
      </c>
      <c r="M55" t="s">
        <v>39</v>
      </c>
      <c r="N55" t="s">
        <v>41</v>
      </c>
      <c r="O55">
        <v>1</v>
      </c>
      <c r="P55">
        <v>7868.57</v>
      </c>
      <c r="Q55">
        <v>7868.57</v>
      </c>
      <c r="R55">
        <v>7868.57</v>
      </c>
      <c r="S55" t="s">
        <v>42</v>
      </c>
      <c r="T55" t="s">
        <v>183</v>
      </c>
      <c r="U55" t="s">
        <v>184</v>
      </c>
    </row>
    <row r="56" spans="1:21" ht="15" customHeight="1" x14ac:dyDescent="0.25">
      <c r="A56">
        <v>43521468</v>
      </c>
      <c r="B56" t="s">
        <v>32</v>
      </c>
      <c r="C56" t="s">
        <v>33</v>
      </c>
      <c r="D56" t="s">
        <v>194</v>
      </c>
      <c r="E56" t="s">
        <v>195</v>
      </c>
      <c r="F56" t="s">
        <v>64</v>
      </c>
      <c r="G56" t="s">
        <v>196</v>
      </c>
      <c r="H56" s="3" t="s">
        <v>197</v>
      </c>
      <c r="I56" t="s">
        <v>198</v>
      </c>
      <c r="J56" t="s">
        <v>199</v>
      </c>
      <c r="K56" t="s">
        <v>39</v>
      </c>
      <c r="L56" t="s">
        <v>40</v>
      </c>
      <c r="M56" t="s">
        <v>39</v>
      </c>
      <c r="N56" t="s">
        <v>70</v>
      </c>
      <c r="O56">
        <v>1</v>
      </c>
      <c r="P56">
        <v>53571</v>
      </c>
      <c r="Q56">
        <v>53571</v>
      </c>
      <c r="R56">
        <v>53571</v>
      </c>
      <c r="S56" t="s">
        <v>200</v>
      </c>
      <c r="T56" t="s">
        <v>201</v>
      </c>
      <c r="U56" t="s">
        <v>202</v>
      </c>
    </row>
    <row r="57" spans="1:21" ht="15" customHeight="1" x14ac:dyDescent="0.25">
      <c r="A57">
        <v>43521334</v>
      </c>
      <c r="B57" t="s">
        <v>32</v>
      </c>
      <c r="C57" t="s">
        <v>203</v>
      </c>
      <c r="D57" t="s">
        <v>194</v>
      </c>
      <c r="E57" t="s">
        <v>204</v>
      </c>
      <c r="F57" t="s">
        <v>64</v>
      </c>
      <c r="G57" t="s">
        <v>205</v>
      </c>
      <c r="H57" s="3" t="s">
        <v>206</v>
      </c>
      <c r="I57" t="s">
        <v>207</v>
      </c>
      <c r="J57" t="s">
        <v>208</v>
      </c>
      <c r="K57" t="s">
        <v>39</v>
      </c>
      <c r="L57" t="s">
        <v>40</v>
      </c>
      <c r="M57" t="s">
        <v>39</v>
      </c>
      <c r="N57" t="s">
        <v>70</v>
      </c>
      <c r="O57">
        <v>1</v>
      </c>
      <c r="P57">
        <v>83035.710000000006</v>
      </c>
      <c r="Q57">
        <v>83035.710000000006</v>
      </c>
      <c r="R57">
        <v>83035.710000000006</v>
      </c>
      <c r="S57" t="s">
        <v>71</v>
      </c>
      <c r="T57" t="s">
        <v>209</v>
      </c>
      <c r="U57" t="s">
        <v>210</v>
      </c>
    </row>
    <row r="58" spans="1:21" ht="15" customHeight="1" x14ac:dyDescent="0.25">
      <c r="A58">
        <v>41778052</v>
      </c>
      <c r="B58" t="s">
        <v>32</v>
      </c>
      <c r="C58" t="s">
        <v>33</v>
      </c>
      <c r="D58" t="s">
        <v>34</v>
      </c>
      <c r="E58" t="s">
        <v>204</v>
      </c>
      <c r="F58" t="s">
        <v>64</v>
      </c>
      <c r="G58" t="s">
        <v>205</v>
      </c>
      <c r="H58" s="3" t="s">
        <v>206</v>
      </c>
      <c r="I58" t="s">
        <v>207</v>
      </c>
      <c r="J58" t="s">
        <v>211</v>
      </c>
      <c r="K58" t="s">
        <v>39</v>
      </c>
      <c r="L58" t="s">
        <v>40</v>
      </c>
      <c r="M58" t="s">
        <v>39</v>
      </c>
      <c r="N58" t="s">
        <v>70</v>
      </c>
      <c r="O58">
        <v>1</v>
      </c>
      <c r="P58">
        <v>102678.57</v>
      </c>
      <c r="Q58">
        <v>102678.57</v>
      </c>
      <c r="R58">
        <v>102678.57</v>
      </c>
      <c r="S58" t="s">
        <v>71</v>
      </c>
      <c r="T58" t="s">
        <v>43</v>
      </c>
      <c r="U58" t="s">
        <v>44</v>
      </c>
    </row>
    <row r="59" spans="1:21" ht="15" customHeight="1" x14ac:dyDescent="0.25">
      <c r="A59">
        <v>43521321</v>
      </c>
      <c r="B59" t="s">
        <v>32</v>
      </c>
      <c r="C59" t="s">
        <v>203</v>
      </c>
      <c r="D59" t="s">
        <v>194</v>
      </c>
      <c r="E59" t="s">
        <v>204</v>
      </c>
      <c r="F59" t="s">
        <v>64</v>
      </c>
      <c r="G59" t="s">
        <v>212</v>
      </c>
      <c r="H59" s="3" t="s">
        <v>213</v>
      </c>
      <c r="I59" t="s">
        <v>214</v>
      </c>
      <c r="J59" t="s">
        <v>215</v>
      </c>
      <c r="K59" t="s">
        <v>216</v>
      </c>
      <c r="M59" t="s">
        <v>217</v>
      </c>
      <c r="N59" t="s">
        <v>70</v>
      </c>
      <c r="O59">
        <v>4</v>
      </c>
      <c r="P59">
        <v>332516.96000000002</v>
      </c>
      <c r="Q59">
        <v>1330067.8400000001</v>
      </c>
      <c r="R59">
        <v>1330067.8400000001</v>
      </c>
      <c r="S59" t="s">
        <v>71</v>
      </c>
      <c r="T59" t="s">
        <v>218</v>
      </c>
      <c r="U59" t="s">
        <v>219</v>
      </c>
    </row>
    <row r="60" spans="1:21" ht="15" customHeight="1" x14ac:dyDescent="0.25">
      <c r="A60">
        <v>44442720</v>
      </c>
      <c r="B60" t="s">
        <v>32</v>
      </c>
      <c r="C60" t="s">
        <v>33</v>
      </c>
      <c r="D60" t="s">
        <v>34</v>
      </c>
      <c r="E60" t="s">
        <v>35</v>
      </c>
      <c r="F60" t="s">
        <v>36</v>
      </c>
      <c r="G60" t="s">
        <v>220</v>
      </c>
      <c r="H60" s="3" t="s">
        <v>221</v>
      </c>
      <c r="I60" t="s">
        <v>222</v>
      </c>
      <c r="J60" t="s">
        <v>222</v>
      </c>
      <c r="K60" t="s">
        <v>39</v>
      </c>
      <c r="L60" t="s">
        <v>40</v>
      </c>
      <c r="M60" t="s">
        <v>39</v>
      </c>
      <c r="N60" t="s">
        <v>41</v>
      </c>
      <c r="O60">
        <v>1</v>
      </c>
      <c r="P60">
        <v>19000</v>
      </c>
      <c r="Q60">
        <v>19000</v>
      </c>
      <c r="R60">
        <v>19000</v>
      </c>
      <c r="S60" t="s">
        <v>223</v>
      </c>
      <c r="T60" t="s">
        <v>43</v>
      </c>
      <c r="U60" t="s">
        <v>44</v>
      </c>
    </row>
    <row r="61" spans="1:21" ht="15" customHeight="1" x14ac:dyDescent="0.25">
      <c r="A61">
        <v>44442905</v>
      </c>
      <c r="B61" t="s">
        <v>32</v>
      </c>
      <c r="C61" t="s">
        <v>33</v>
      </c>
      <c r="D61" t="s">
        <v>34</v>
      </c>
      <c r="E61" t="s">
        <v>35</v>
      </c>
      <c r="F61" t="s">
        <v>36</v>
      </c>
      <c r="G61" t="s">
        <v>52</v>
      </c>
      <c r="H61" s="3" t="s">
        <v>53</v>
      </c>
      <c r="I61" t="s">
        <v>53</v>
      </c>
      <c r="J61" t="s">
        <v>224</v>
      </c>
      <c r="K61" t="s">
        <v>39</v>
      </c>
      <c r="L61" t="s">
        <v>40</v>
      </c>
      <c r="M61" t="s">
        <v>39</v>
      </c>
      <c r="N61" t="s">
        <v>41</v>
      </c>
      <c r="O61">
        <v>1</v>
      </c>
      <c r="P61">
        <v>12500</v>
      </c>
      <c r="Q61">
        <v>12500</v>
      </c>
      <c r="R61">
        <v>12500</v>
      </c>
      <c r="S61" t="s">
        <v>223</v>
      </c>
      <c r="T61" t="s">
        <v>43</v>
      </c>
      <c r="U61" t="s">
        <v>44</v>
      </c>
    </row>
    <row r="62" spans="1:21" ht="15" customHeight="1" x14ac:dyDescent="0.25">
      <c r="A62">
        <v>43521436</v>
      </c>
      <c r="B62" t="s">
        <v>32</v>
      </c>
      <c r="C62" t="s">
        <v>203</v>
      </c>
      <c r="D62" t="s">
        <v>194</v>
      </c>
      <c r="E62" t="s">
        <v>225</v>
      </c>
      <c r="F62" t="s">
        <v>64</v>
      </c>
      <c r="G62" t="s">
        <v>226</v>
      </c>
      <c r="H62" s="3" t="s">
        <v>227</v>
      </c>
      <c r="I62" t="s">
        <v>228</v>
      </c>
      <c r="J62" t="s">
        <v>229</v>
      </c>
      <c r="K62" t="s">
        <v>230</v>
      </c>
      <c r="M62" t="s">
        <v>217</v>
      </c>
      <c r="N62" t="s">
        <v>70</v>
      </c>
      <c r="O62">
        <v>2</v>
      </c>
      <c r="P62">
        <v>7857.14</v>
      </c>
      <c r="Q62">
        <v>15714.28</v>
      </c>
      <c r="R62">
        <v>15714.28</v>
      </c>
      <c r="S62" t="s">
        <v>71</v>
      </c>
      <c r="T62" t="s">
        <v>218</v>
      </c>
      <c r="U62" t="s">
        <v>219</v>
      </c>
    </row>
    <row r="63" spans="1:21" ht="15" customHeight="1" x14ac:dyDescent="0.25">
      <c r="A63">
        <v>43521364</v>
      </c>
      <c r="B63" t="s">
        <v>32</v>
      </c>
      <c r="C63" t="s">
        <v>203</v>
      </c>
      <c r="D63" t="s">
        <v>194</v>
      </c>
      <c r="E63" t="s">
        <v>225</v>
      </c>
      <c r="F63" t="s">
        <v>64</v>
      </c>
      <c r="G63" t="s">
        <v>226</v>
      </c>
      <c r="H63" s="3" t="s">
        <v>227</v>
      </c>
      <c r="I63" t="s">
        <v>228</v>
      </c>
      <c r="J63" t="s">
        <v>231</v>
      </c>
      <c r="K63" t="s">
        <v>230</v>
      </c>
      <c r="M63" t="s">
        <v>230</v>
      </c>
      <c r="N63" t="s">
        <v>70</v>
      </c>
      <c r="O63">
        <v>4</v>
      </c>
      <c r="P63">
        <v>120535.71</v>
      </c>
      <c r="Q63">
        <v>482142.84</v>
      </c>
      <c r="R63">
        <v>482142.84</v>
      </c>
      <c r="S63" t="s">
        <v>71</v>
      </c>
      <c r="T63" t="s">
        <v>218</v>
      </c>
      <c r="U63" t="s">
        <v>219</v>
      </c>
    </row>
    <row r="64" spans="1:21" ht="15" customHeight="1" x14ac:dyDescent="0.25">
      <c r="A64">
        <v>41732065</v>
      </c>
      <c r="B64" t="s">
        <v>32</v>
      </c>
      <c r="C64" t="s">
        <v>33</v>
      </c>
      <c r="D64" t="s">
        <v>34</v>
      </c>
      <c r="E64" t="s">
        <v>35</v>
      </c>
      <c r="F64" t="s">
        <v>36</v>
      </c>
      <c r="G64" t="s">
        <v>52</v>
      </c>
      <c r="H64" s="3" t="s">
        <v>53</v>
      </c>
      <c r="I64" t="s">
        <v>53</v>
      </c>
      <c r="J64" t="s">
        <v>232</v>
      </c>
      <c r="K64" t="s">
        <v>39</v>
      </c>
      <c r="L64" t="s">
        <v>40</v>
      </c>
      <c r="M64" t="s">
        <v>39</v>
      </c>
      <c r="N64" t="s">
        <v>41</v>
      </c>
      <c r="O64">
        <v>1</v>
      </c>
      <c r="P64">
        <v>11000</v>
      </c>
      <c r="Q64">
        <v>11000</v>
      </c>
      <c r="R64">
        <v>11000</v>
      </c>
      <c r="S64" t="s">
        <v>233</v>
      </c>
      <c r="T64" t="s">
        <v>43</v>
      </c>
      <c r="U64" t="s">
        <v>44</v>
      </c>
    </row>
    <row r="65" spans="1:21" ht="15" customHeight="1" x14ac:dyDescent="0.25">
      <c r="A65">
        <v>44983051</v>
      </c>
      <c r="B65" t="s">
        <v>32</v>
      </c>
      <c r="C65" t="s">
        <v>33</v>
      </c>
      <c r="D65" t="s">
        <v>34</v>
      </c>
      <c r="E65" t="s">
        <v>35</v>
      </c>
      <c r="F65" t="s">
        <v>36</v>
      </c>
      <c r="G65" t="s">
        <v>52</v>
      </c>
      <c r="H65" s="3" t="s">
        <v>53</v>
      </c>
      <c r="I65" t="s">
        <v>53</v>
      </c>
      <c r="J65" t="s">
        <v>234</v>
      </c>
      <c r="K65" t="s">
        <v>39</v>
      </c>
      <c r="L65" t="s">
        <v>40</v>
      </c>
      <c r="M65" t="s">
        <v>39</v>
      </c>
      <c r="N65" t="s">
        <v>41</v>
      </c>
      <c r="O65">
        <v>1</v>
      </c>
      <c r="P65">
        <v>27000</v>
      </c>
      <c r="Q65">
        <v>27000</v>
      </c>
      <c r="R65">
        <v>27000</v>
      </c>
      <c r="S65" t="s">
        <v>235</v>
      </c>
      <c r="T65" t="s">
        <v>43</v>
      </c>
      <c r="U65" t="s">
        <v>44</v>
      </c>
    </row>
    <row r="66" spans="1:21" ht="15" customHeight="1" x14ac:dyDescent="0.25">
      <c r="A66">
        <v>45392946</v>
      </c>
      <c r="B66" t="s">
        <v>32</v>
      </c>
      <c r="C66" t="s">
        <v>33</v>
      </c>
      <c r="D66" t="s">
        <v>34</v>
      </c>
      <c r="E66" t="s">
        <v>35</v>
      </c>
      <c r="F66" t="s">
        <v>36</v>
      </c>
      <c r="G66" t="s">
        <v>220</v>
      </c>
      <c r="H66" s="3" t="s">
        <v>221</v>
      </c>
      <c r="I66" t="s">
        <v>222</v>
      </c>
      <c r="J66" t="s">
        <v>222</v>
      </c>
      <c r="K66" t="s">
        <v>39</v>
      </c>
      <c r="L66" t="s">
        <v>236</v>
      </c>
      <c r="M66" t="s">
        <v>39</v>
      </c>
      <c r="N66" t="s">
        <v>41</v>
      </c>
      <c r="O66">
        <v>1</v>
      </c>
      <c r="P66">
        <v>27488</v>
      </c>
      <c r="Q66">
        <v>27488</v>
      </c>
      <c r="R66">
        <v>27488</v>
      </c>
      <c r="S66" t="s">
        <v>237</v>
      </c>
      <c r="T66" t="s">
        <v>238</v>
      </c>
      <c r="U66" t="s">
        <v>238</v>
      </c>
    </row>
    <row r="67" spans="1:21" ht="15" customHeight="1" x14ac:dyDescent="0.25">
      <c r="A67">
        <v>41775442</v>
      </c>
      <c r="B67" t="s">
        <v>32</v>
      </c>
      <c r="C67" t="s">
        <v>33</v>
      </c>
      <c r="D67" t="s">
        <v>34</v>
      </c>
      <c r="E67" t="s">
        <v>35</v>
      </c>
      <c r="F67" t="s">
        <v>239</v>
      </c>
      <c r="G67" t="s">
        <v>240</v>
      </c>
      <c r="H67" s="3" t="s">
        <v>241</v>
      </c>
      <c r="I67" t="s">
        <v>242</v>
      </c>
      <c r="J67" t="s">
        <v>241</v>
      </c>
      <c r="K67" t="s">
        <v>39</v>
      </c>
      <c r="L67" t="s">
        <v>40</v>
      </c>
      <c r="M67" t="s">
        <v>39</v>
      </c>
      <c r="N67" t="s">
        <v>239</v>
      </c>
      <c r="O67">
        <v>1</v>
      </c>
      <c r="P67">
        <v>993960</v>
      </c>
      <c r="Q67">
        <v>993960</v>
      </c>
      <c r="R67">
        <v>993960</v>
      </c>
      <c r="S67" t="s">
        <v>237</v>
      </c>
      <c r="T67" t="s">
        <v>43</v>
      </c>
      <c r="U67" t="s">
        <v>44</v>
      </c>
    </row>
    <row r="68" spans="1:21" ht="15" customHeight="1" x14ac:dyDescent="0.25">
      <c r="A68">
        <v>41794457</v>
      </c>
      <c r="B68" t="s">
        <v>32</v>
      </c>
      <c r="C68" t="s">
        <v>33</v>
      </c>
      <c r="D68" t="s">
        <v>34</v>
      </c>
      <c r="E68" t="s">
        <v>243</v>
      </c>
      <c r="F68" t="s">
        <v>64</v>
      </c>
      <c r="G68" t="s">
        <v>244</v>
      </c>
      <c r="H68" s="3" t="s">
        <v>245</v>
      </c>
      <c r="I68" t="s">
        <v>246</v>
      </c>
      <c r="J68" t="s">
        <v>247</v>
      </c>
      <c r="K68" t="s">
        <v>248</v>
      </c>
      <c r="M68" t="s">
        <v>217</v>
      </c>
      <c r="N68" t="s">
        <v>249</v>
      </c>
      <c r="O68">
        <v>61</v>
      </c>
      <c r="P68">
        <v>8526.7900000000009</v>
      </c>
      <c r="Q68">
        <v>520134.19</v>
      </c>
      <c r="R68">
        <v>520134.19</v>
      </c>
      <c r="S68" t="s">
        <v>237</v>
      </c>
      <c r="T68" t="s">
        <v>43</v>
      </c>
      <c r="U68" t="s">
        <v>44</v>
      </c>
    </row>
    <row r="69" spans="1:21" ht="15" customHeight="1" x14ac:dyDescent="0.25">
      <c r="A69">
        <v>45914189</v>
      </c>
      <c r="B69" t="s">
        <v>32</v>
      </c>
      <c r="C69" t="s">
        <v>33</v>
      </c>
      <c r="D69" t="s">
        <v>34</v>
      </c>
      <c r="E69" t="s">
        <v>35</v>
      </c>
      <c r="F69" t="s">
        <v>36</v>
      </c>
      <c r="G69" t="s">
        <v>52</v>
      </c>
      <c r="H69" s="3" t="s">
        <v>53</v>
      </c>
      <c r="I69" t="s">
        <v>53</v>
      </c>
      <c r="J69" t="s">
        <v>54</v>
      </c>
      <c r="K69" t="s">
        <v>39</v>
      </c>
      <c r="L69" t="s">
        <v>40</v>
      </c>
      <c r="M69" t="s">
        <v>39</v>
      </c>
      <c r="N69" t="s">
        <v>41</v>
      </c>
      <c r="O69">
        <v>1</v>
      </c>
      <c r="P69">
        <v>15000</v>
      </c>
      <c r="Q69">
        <v>15000</v>
      </c>
      <c r="R69">
        <v>15000</v>
      </c>
      <c r="S69" t="s">
        <v>78</v>
      </c>
      <c r="T69" t="s">
        <v>43</v>
      </c>
      <c r="U69" t="s">
        <v>44</v>
      </c>
    </row>
    <row r="70" spans="1:21" ht="15" customHeight="1" x14ac:dyDescent="0.25">
      <c r="A70">
        <v>45914234</v>
      </c>
      <c r="B70" t="s">
        <v>32</v>
      </c>
      <c r="C70" t="s">
        <v>33</v>
      </c>
      <c r="D70" t="s">
        <v>34</v>
      </c>
      <c r="E70" t="s">
        <v>35</v>
      </c>
      <c r="F70" t="s">
        <v>36</v>
      </c>
      <c r="G70" t="s">
        <v>37</v>
      </c>
      <c r="H70" s="3" t="s">
        <v>38</v>
      </c>
      <c r="I70" t="s">
        <v>38</v>
      </c>
      <c r="J70" t="s">
        <v>38</v>
      </c>
      <c r="K70" t="s">
        <v>39</v>
      </c>
      <c r="L70" t="s">
        <v>40</v>
      </c>
      <c r="M70" t="s">
        <v>39</v>
      </c>
      <c r="N70" t="s">
        <v>41</v>
      </c>
      <c r="O70">
        <v>1</v>
      </c>
      <c r="P70">
        <v>100000</v>
      </c>
      <c r="Q70">
        <v>100000</v>
      </c>
      <c r="R70">
        <v>100000</v>
      </c>
      <c r="S70" t="s">
        <v>78</v>
      </c>
      <c r="T70" t="s">
        <v>43</v>
      </c>
      <c r="U70" t="s">
        <v>44</v>
      </c>
    </row>
    <row r="71" spans="1:21" ht="15" customHeight="1" x14ac:dyDescent="0.25">
      <c r="A71">
        <v>45914282</v>
      </c>
      <c r="B71" t="s">
        <v>32</v>
      </c>
      <c r="C71" t="s">
        <v>33</v>
      </c>
      <c r="D71" t="s">
        <v>34</v>
      </c>
      <c r="E71" t="s">
        <v>63</v>
      </c>
      <c r="F71" t="s">
        <v>64</v>
      </c>
      <c r="G71" t="s">
        <v>175</v>
      </c>
      <c r="H71" s="3" t="s">
        <v>176</v>
      </c>
      <c r="I71" t="s">
        <v>177</v>
      </c>
      <c r="J71" t="s">
        <v>176</v>
      </c>
      <c r="K71" t="s">
        <v>39</v>
      </c>
      <c r="L71" t="s">
        <v>40</v>
      </c>
      <c r="M71" t="s">
        <v>39</v>
      </c>
      <c r="N71" t="s">
        <v>70</v>
      </c>
      <c r="O71">
        <v>17</v>
      </c>
      <c r="P71">
        <v>1562</v>
      </c>
      <c r="Q71">
        <v>26554</v>
      </c>
      <c r="R71">
        <v>26554</v>
      </c>
      <c r="S71" t="s">
        <v>78</v>
      </c>
      <c r="T71" t="s">
        <v>250</v>
      </c>
      <c r="U71" t="s">
        <v>251</v>
      </c>
    </row>
    <row r="72" spans="1:21" ht="15" customHeight="1" x14ac:dyDescent="0.25">
      <c r="A72">
        <v>41779204</v>
      </c>
      <c r="B72" t="s">
        <v>32</v>
      </c>
      <c r="C72" t="s">
        <v>33</v>
      </c>
      <c r="D72" t="s">
        <v>34</v>
      </c>
      <c r="E72" t="s">
        <v>63</v>
      </c>
      <c r="F72" t="s">
        <v>64</v>
      </c>
      <c r="G72" t="s">
        <v>252</v>
      </c>
      <c r="H72" s="3" t="s">
        <v>253</v>
      </c>
      <c r="I72" t="s">
        <v>254</v>
      </c>
      <c r="J72" t="s">
        <v>253</v>
      </c>
      <c r="K72" t="s">
        <v>248</v>
      </c>
      <c r="M72" t="s">
        <v>217</v>
      </c>
      <c r="N72" t="s">
        <v>70</v>
      </c>
      <c r="O72">
        <v>100</v>
      </c>
      <c r="P72">
        <v>17.86</v>
      </c>
      <c r="Q72">
        <v>1786</v>
      </c>
      <c r="R72">
        <v>1786</v>
      </c>
      <c r="S72" t="s">
        <v>200</v>
      </c>
      <c r="T72" t="s">
        <v>43</v>
      </c>
      <c r="U72" t="s">
        <v>44</v>
      </c>
    </row>
    <row r="73" spans="1:21" ht="15" customHeight="1" x14ac:dyDescent="0.25">
      <c r="A73">
        <v>41779126</v>
      </c>
      <c r="B73" t="s">
        <v>32</v>
      </c>
      <c r="C73" t="s">
        <v>33</v>
      </c>
      <c r="D73" t="s">
        <v>34</v>
      </c>
      <c r="E73" t="s">
        <v>63</v>
      </c>
      <c r="F73" t="s">
        <v>64</v>
      </c>
      <c r="G73" t="s">
        <v>252</v>
      </c>
      <c r="H73" s="3" t="s">
        <v>253</v>
      </c>
      <c r="I73" t="s">
        <v>254</v>
      </c>
      <c r="J73" t="s">
        <v>253</v>
      </c>
      <c r="K73" t="s">
        <v>248</v>
      </c>
      <c r="M73" t="s">
        <v>217</v>
      </c>
      <c r="N73" t="s">
        <v>70</v>
      </c>
      <c r="O73">
        <v>100</v>
      </c>
      <c r="P73">
        <v>44.65</v>
      </c>
      <c r="Q73">
        <v>4465</v>
      </c>
      <c r="R73">
        <v>4465</v>
      </c>
      <c r="S73" t="s">
        <v>200</v>
      </c>
      <c r="T73" t="s">
        <v>43</v>
      </c>
      <c r="U73" t="s">
        <v>44</v>
      </c>
    </row>
    <row r="74" spans="1:21" ht="15" customHeight="1" x14ac:dyDescent="0.25">
      <c r="A74">
        <v>41778921</v>
      </c>
      <c r="B74" t="s">
        <v>32</v>
      </c>
      <c r="C74" t="s">
        <v>33</v>
      </c>
      <c r="D74" t="s">
        <v>34</v>
      </c>
      <c r="E74" t="s">
        <v>63</v>
      </c>
      <c r="F74" t="s">
        <v>64</v>
      </c>
      <c r="G74" t="s">
        <v>252</v>
      </c>
      <c r="H74" s="3" t="s">
        <v>253</v>
      </c>
      <c r="I74" t="s">
        <v>254</v>
      </c>
      <c r="J74" t="s">
        <v>253</v>
      </c>
      <c r="K74" t="s">
        <v>248</v>
      </c>
      <c r="M74" t="s">
        <v>217</v>
      </c>
      <c r="N74" t="s">
        <v>70</v>
      </c>
      <c r="O74">
        <v>100</v>
      </c>
      <c r="P74">
        <v>8.92</v>
      </c>
      <c r="Q74">
        <v>892</v>
      </c>
      <c r="R74">
        <v>892</v>
      </c>
      <c r="S74" t="s">
        <v>200</v>
      </c>
      <c r="T74" t="s">
        <v>43</v>
      </c>
      <c r="U74" t="s">
        <v>44</v>
      </c>
    </row>
    <row r="75" spans="1:21" ht="15" customHeight="1" x14ac:dyDescent="0.25">
      <c r="A75">
        <v>41778850</v>
      </c>
      <c r="B75" t="s">
        <v>32</v>
      </c>
      <c r="C75" t="s">
        <v>33</v>
      </c>
      <c r="D75" t="s">
        <v>34</v>
      </c>
      <c r="E75" t="s">
        <v>63</v>
      </c>
      <c r="F75" t="s">
        <v>64</v>
      </c>
      <c r="G75" t="s">
        <v>252</v>
      </c>
      <c r="H75" s="3" t="s">
        <v>253</v>
      </c>
      <c r="I75" t="s">
        <v>254</v>
      </c>
      <c r="J75" t="s">
        <v>253</v>
      </c>
      <c r="K75" t="s">
        <v>248</v>
      </c>
      <c r="M75" t="s">
        <v>217</v>
      </c>
      <c r="N75" t="s">
        <v>70</v>
      </c>
      <c r="O75">
        <v>50</v>
      </c>
      <c r="P75">
        <v>116.07</v>
      </c>
      <c r="Q75">
        <v>5803.5</v>
      </c>
      <c r="R75">
        <v>5803.5</v>
      </c>
      <c r="S75" t="s">
        <v>200</v>
      </c>
      <c r="T75" t="s">
        <v>43</v>
      </c>
      <c r="U75" t="s">
        <v>44</v>
      </c>
    </row>
    <row r="76" spans="1:21" ht="15" customHeight="1" x14ac:dyDescent="0.25">
      <c r="A76">
        <v>41778471</v>
      </c>
      <c r="B76" t="s">
        <v>32</v>
      </c>
      <c r="C76" t="s">
        <v>33</v>
      </c>
      <c r="D76" t="s">
        <v>34</v>
      </c>
      <c r="E76" t="s">
        <v>63</v>
      </c>
      <c r="F76" t="s">
        <v>64</v>
      </c>
      <c r="G76" t="s">
        <v>252</v>
      </c>
      <c r="H76" s="3" t="s">
        <v>253</v>
      </c>
      <c r="I76" t="s">
        <v>254</v>
      </c>
      <c r="J76" t="s">
        <v>253</v>
      </c>
      <c r="K76" t="s">
        <v>248</v>
      </c>
      <c r="M76" t="s">
        <v>217</v>
      </c>
      <c r="N76" t="s">
        <v>70</v>
      </c>
      <c r="O76">
        <v>51</v>
      </c>
      <c r="P76">
        <v>267.86</v>
      </c>
      <c r="Q76">
        <v>13660.86</v>
      </c>
      <c r="R76">
        <v>13660.86</v>
      </c>
      <c r="S76" t="s">
        <v>200</v>
      </c>
      <c r="T76" t="s">
        <v>43</v>
      </c>
      <c r="U76" t="s">
        <v>44</v>
      </c>
    </row>
    <row r="77" spans="1:21" ht="15" customHeight="1" x14ac:dyDescent="0.25">
      <c r="A77">
        <v>41778407</v>
      </c>
      <c r="B77" t="s">
        <v>32</v>
      </c>
      <c r="C77" t="s">
        <v>33</v>
      </c>
      <c r="D77" t="s">
        <v>34</v>
      </c>
      <c r="E77" t="s">
        <v>63</v>
      </c>
      <c r="F77" t="s">
        <v>64</v>
      </c>
      <c r="G77" t="s">
        <v>252</v>
      </c>
      <c r="H77" s="3" t="s">
        <v>253</v>
      </c>
      <c r="I77" t="s">
        <v>254</v>
      </c>
      <c r="J77" t="s">
        <v>253</v>
      </c>
      <c r="K77" t="s">
        <v>248</v>
      </c>
      <c r="M77" t="s">
        <v>217</v>
      </c>
      <c r="N77" t="s">
        <v>70</v>
      </c>
      <c r="O77">
        <v>50</v>
      </c>
      <c r="P77">
        <v>89.29</v>
      </c>
      <c r="Q77">
        <v>4464.5</v>
      </c>
      <c r="R77">
        <v>4464.5</v>
      </c>
      <c r="S77" t="s">
        <v>200</v>
      </c>
      <c r="T77" t="s">
        <v>43</v>
      </c>
      <c r="U77" t="s">
        <v>44</v>
      </c>
    </row>
    <row r="78" spans="1:21" ht="15" customHeight="1" x14ac:dyDescent="0.25">
      <c r="A78">
        <v>41778311</v>
      </c>
      <c r="B78" t="s">
        <v>32</v>
      </c>
      <c r="C78" t="s">
        <v>33</v>
      </c>
      <c r="D78" t="s">
        <v>34</v>
      </c>
      <c r="E78" t="s">
        <v>63</v>
      </c>
      <c r="F78" t="s">
        <v>64</v>
      </c>
      <c r="G78" t="s">
        <v>252</v>
      </c>
      <c r="H78" s="3" t="s">
        <v>253</v>
      </c>
      <c r="I78" t="s">
        <v>254</v>
      </c>
      <c r="J78" t="s">
        <v>253</v>
      </c>
      <c r="K78" t="s">
        <v>248</v>
      </c>
      <c r="M78" t="s">
        <v>217</v>
      </c>
      <c r="N78" t="s">
        <v>70</v>
      </c>
      <c r="O78">
        <v>123</v>
      </c>
      <c r="P78">
        <v>178.58</v>
      </c>
      <c r="Q78">
        <v>21965.34</v>
      </c>
      <c r="R78">
        <v>21965.34</v>
      </c>
      <c r="S78" t="s">
        <v>200</v>
      </c>
      <c r="T78" t="s">
        <v>43</v>
      </c>
      <c r="U78" t="s">
        <v>44</v>
      </c>
    </row>
    <row r="79" spans="1:21" ht="15" customHeight="1" x14ac:dyDescent="0.25">
      <c r="A79">
        <v>43521356</v>
      </c>
      <c r="B79" t="s">
        <v>32</v>
      </c>
      <c r="C79" t="s">
        <v>203</v>
      </c>
      <c r="D79" t="s">
        <v>194</v>
      </c>
      <c r="E79" t="s">
        <v>225</v>
      </c>
      <c r="F79" t="s">
        <v>64</v>
      </c>
      <c r="G79" t="s">
        <v>226</v>
      </c>
      <c r="H79" s="3" t="s">
        <v>227</v>
      </c>
      <c r="I79" t="s">
        <v>228</v>
      </c>
      <c r="J79" t="s">
        <v>255</v>
      </c>
      <c r="K79" t="s">
        <v>248</v>
      </c>
      <c r="M79" t="s">
        <v>248</v>
      </c>
      <c r="N79" t="s">
        <v>70</v>
      </c>
      <c r="O79">
        <v>4</v>
      </c>
      <c r="P79">
        <v>58928.57</v>
      </c>
      <c r="Q79">
        <v>235714.28</v>
      </c>
      <c r="R79">
        <v>235714.28</v>
      </c>
      <c r="S79" t="s">
        <v>200</v>
      </c>
      <c r="T79" t="s">
        <v>256</v>
      </c>
      <c r="U79" t="s">
        <v>257</v>
      </c>
    </row>
    <row r="80" spans="1:21" ht="15" customHeight="1" x14ac:dyDescent="0.25">
      <c r="A80">
        <v>46103849</v>
      </c>
      <c r="B80" t="s">
        <v>32</v>
      </c>
      <c r="C80" t="s">
        <v>33</v>
      </c>
      <c r="D80" t="s">
        <v>194</v>
      </c>
      <c r="E80" t="s">
        <v>258</v>
      </c>
      <c r="F80" t="s">
        <v>64</v>
      </c>
      <c r="G80" t="s">
        <v>175</v>
      </c>
      <c r="H80" s="3" t="s">
        <v>176</v>
      </c>
      <c r="I80" t="s">
        <v>177</v>
      </c>
      <c r="J80" t="s">
        <v>176</v>
      </c>
      <c r="K80" t="s">
        <v>39</v>
      </c>
      <c r="L80" t="s">
        <v>40</v>
      </c>
      <c r="M80" t="s">
        <v>39</v>
      </c>
      <c r="N80" t="s">
        <v>259</v>
      </c>
      <c r="O80">
        <v>16</v>
      </c>
      <c r="P80">
        <v>1473.22</v>
      </c>
      <c r="Q80">
        <v>23571.52</v>
      </c>
      <c r="R80">
        <v>23571.52</v>
      </c>
      <c r="S80" t="s">
        <v>200</v>
      </c>
      <c r="T80" t="s">
        <v>260</v>
      </c>
      <c r="U80" t="s">
        <v>260</v>
      </c>
    </row>
    <row r="81" spans="1:21" ht="15" customHeight="1" x14ac:dyDescent="0.25">
      <c r="A81">
        <v>46104066</v>
      </c>
      <c r="B81" t="s">
        <v>32</v>
      </c>
      <c r="C81" t="s">
        <v>33</v>
      </c>
      <c r="D81" t="s">
        <v>194</v>
      </c>
      <c r="E81" t="s">
        <v>195</v>
      </c>
      <c r="F81" t="s">
        <v>64</v>
      </c>
      <c r="G81" t="s">
        <v>205</v>
      </c>
      <c r="H81" s="3" t="s">
        <v>206</v>
      </c>
      <c r="I81" t="s">
        <v>207</v>
      </c>
      <c r="J81" t="s">
        <v>261</v>
      </c>
      <c r="K81" t="s">
        <v>248</v>
      </c>
      <c r="M81" t="s">
        <v>248</v>
      </c>
      <c r="N81" t="s">
        <v>70</v>
      </c>
      <c r="O81">
        <v>2</v>
      </c>
      <c r="P81">
        <v>125000</v>
      </c>
      <c r="Q81">
        <v>250000</v>
      </c>
      <c r="R81">
        <v>250000</v>
      </c>
      <c r="S81" t="s">
        <v>200</v>
      </c>
      <c r="T81" t="s">
        <v>260</v>
      </c>
      <c r="U81" t="s">
        <v>260</v>
      </c>
    </row>
    <row r="82" spans="1:21" ht="15" customHeight="1" x14ac:dyDescent="0.25">
      <c r="A82">
        <v>46104926</v>
      </c>
      <c r="B82" t="s">
        <v>32</v>
      </c>
      <c r="C82" t="s">
        <v>33</v>
      </c>
      <c r="D82" t="s">
        <v>194</v>
      </c>
      <c r="E82" t="s">
        <v>195</v>
      </c>
      <c r="F82" t="s">
        <v>64</v>
      </c>
      <c r="G82" t="s">
        <v>262</v>
      </c>
      <c r="H82" s="3" t="s">
        <v>263</v>
      </c>
      <c r="I82" t="s">
        <v>264</v>
      </c>
      <c r="J82" t="s">
        <v>263</v>
      </c>
      <c r="K82" t="s">
        <v>248</v>
      </c>
      <c r="M82" t="s">
        <v>217</v>
      </c>
      <c r="N82" t="s">
        <v>70</v>
      </c>
      <c r="O82">
        <v>5</v>
      </c>
      <c r="P82">
        <v>14285.72</v>
      </c>
      <c r="Q82">
        <v>71428.600000000006</v>
      </c>
      <c r="R82">
        <v>71428.600000000006</v>
      </c>
      <c r="S82" t="s">
        <v>200</v>
      </c>
      <c r="T82" t="s">
        <v>260</v>
      </c>
      <c r="U82" t="s">
        <v>260</v>
      </c>
    </row>
    <row r="83" spans="1:21" ht="15" customHeight="1" x14ac:dyDescent="0.25">
      <c r="A83">
        <v>46105504</v>
      </c>
      <c r="B83" t="s">
        <v>32</v>
      </c>
      <c r="C83" t="s">
        <v>33</v>
      </c>
      <c r="D83" t="s">
        <v>194</v>
      </c>
      <c r="E83" t="s">
        <v>258</v>
      </c>
      <c r="F83" t="s">
        <v>64</v>
      </c>
      <c r="G83" t="s">
        <v>149</v>
      </c>
      <c r="H83" s="3" t="s">
        <v>150</v>
      </c>
      <c r="I83" t="s">
        <v>151</v>
      </c>
      <c r="J83" t="s">
        <v>265</v>
      </c>
      <c r="K83" t="s">
        <v>39</v>
      </c>
      <c r="L83" t="s">
        <v>40</v>
      </c>
      <c r="M83" t="s">
        <v>39</v>
      </c>
      <c r="N83" t="s">
        <v>70</v>
      </c>
      <c r="O83">
        <v>14</v>
      </c>
      <c r="P83">
        <v>89.29</v>
      </c>
      <c r="Q83">
        <v>1250.06</v>
      </c>
      <c r="R83">
        <v>1250.06</v>
      </c>
      <c r="S83" t="s">
        <v>200</v>
      </c>
      <c r="T83" t="s">
        <v>260</v>
      </c>
      <c r="U83" t="s">
        <v>260</v>
      </c>
    </row>
    <row r="84" spans="1:21" ht="15" customHeight="1" x14ac:dyDescent="0.25">
      <c r="A84">
        <v>46106403</v>
      </c>
      <c r="B84" t="s">
        <v>32</v>
      </c>
      <c r="C84" t="s">
        <v>33</v>
      </c>
      <c r="D84" t="s">
        <v>194</v>
      </c>
      <c r="E84" t="s">
        <v>195</v>
      </c>
      <c r="F84" t="s">
        <v>64</v>
      </c>
      <c r="G84" t="s">
        <v>266</v>
      </c>
      <c r="H84" s="3" t="s">
        <v>267</v>
      </c>
      <c r="I84" t="s">
        <v>268</v>
      </c>
      <c r="J84" t="s">
        <v>267</v>
      </c>
      <c r="K84" t="s">
        <v>248</v>
      </c>
      <c r="M84" t="s">
        <v>217</v>
      </c>
      <c r="N84" t="s">
        <v>70</v>
      </c>
      <c r="O84">
        <v>4</v>
      </c>
      <c r="P84">
        <v>31160.720000000001</v>
      </c>
      <c r="Q84">
        <v>124642.88</v>
      </c>
      <c r="R84">
        <v>124642.88</v>
      </c>
      <c r="S84" t="s">
        <v>200</v>
      </c>
      <c r="T84" t="s">
        <v>260</v>
      </c>
      <c r="U84" t="s">
        <v>260</v>
      </c>
    </row>
    <row r="85" spans="1:21" ht="15" customHeight="1" x14ac:dyDescent="0.25">
      <c r="A85">
        <v>41774279</v>
      </c>
      <c r="B85" t="s">
        <v>32</v>
      </c>
      <c r="C85" t="s">
        <v>33</v>
      </c>
      <c r="D85" t="s">
        <v>34</v>
      </c>
      <c r="E85" t="s">
        <v>35</v>
      </c>
      <c r="F85" t="s">
        <v>36</v>
      </c>
      <c r="G85" t="s">
        <v>269</v>
      </c>
      <c r="H85" s="3" t="s">
        <v>270</v>
      </c>
      <c r="I85" t="s">
        <v>270</v>
      </c>
      <c r="J85" t="s">
        <v>271</v>
      </c>
      <c r="K85" t="s">
        <v>39</v>
      </c>
      <c r="L85" t="s">
        <v>50</v>
      </c>
      <c r="M85" t="s">
        <v>39</v>
      </c>
      <c r="N85" t="s">
        <v>41</v>
      </c>
      <c r="O85">
        <v>1</v>
      </c>
      <c r="P85">
        <v>223839.29</v>
      </c>
      <c r="Q85">
        <v>223839.29</v>
      </c>
      <c r="R85">
        <v>223839.29</v>
      </c>
      <c r="S85" t="s">
        <v>51</v>
      </c>
      <c r="T85" t="s">
        <v>183</v>
      </c>
      <c r="U85" t="s">
        <v>272</v>
      </c>
    </row>
    <row r="86" spans="1:21" ht="15" customHeight="1" x14ac:dyDescent="0.25">
      <c r="A86">
        <v>41776619</v>
      </c>
      <c r="B86" t="s">
        <v>32</v>
      </c>
      <c r="C86" t="s">
        <v>33</v>
      </c>
      <c r="D86" t="s">
        <v>34</v>
      </c>
      <c r="E86" t="s">
        <v>178</v>
      </c>
      <c r="F86" t="s">
        <v>36</v>
      </c>
      <c r="G86" t="s">
        <v>273</v>
      </c>
      <c r="H86" s="3" t="s">
        <v>274</v>
      </c>
      <c r="I86" t="s">
        <v>275</v>
      </c>
      <c r="J86" t="s">
        <v>276</v>
      </c>
      <c r="K86" t="s">
        <v>39</v>
      </c>
      <c r="L86" t="s">
        <v>40</v>
      </c>
      <c r="M86" t="s">
        <v>39</v>
      </c>
      <c r="N86" t="s">
        <v>41</v>
      </c>
      <c r="O86">
        <v>1</v>
      </c>
      <c r="P86">
        <v>245988.38</v>
      </c>
      <c r="Q86">
        <v>245988.38</v>
      </c>
      <c r="R86">
        <v>245988.38</v>
      </c>
      <c r="S86" t="s">
        <v>73</v>
      </c>
      <c r="T86" t="s">
        <v>183</v>
      </c>
      <c r="U86" t="s">
        <v>184</v>
      </c>
    </row>
    <row r="87" spans="1:21" ht="15" customHeight="1" x14ac:dyDescent="0.25">
      <c r="A87">
        <v>41735664</v>
      </c>
      <c r="B87" t="s">
        <v>32</v>
      </c>
      <c r="C87" t="s">
        <v>33</v>
      </c>
      <c r="D87" t="s">
        <v>34</v>
      </c>
      <c r="E87" t="s">
        <v>35</v>
      </c>
      <c r="F87" t="s">
        <v>36</v>
      </c>
      <c r="G87" t="s">
        <v>277</v>
      </c>
      <c r="H87" s="3" t="s">
        <v>278</v>
      </c>
      <c r="I87" t="s">
        <v>278</v>
      </c>
      <c r="J87" t="s">
        <v>278</v>
      </c>
      <c r="K87" t="s">
        <v>39</v>
      </c>
      <c r="L87" t="s">
        <v>279</v>
      </c>
      <c r="M87" t="s">
        <v>39</v>
      </c>
      <c r="N87" t="s">
        <v>41</v>
      </c>
      <c r="O87">
        <v>1</v>
      </c>
      <c r="P87">
        <v>8886</v>
      </c>
      <c r="Q87">
        <v>8886</v>
      </c>
      <c r="R87">
        <v>8886</v>
      </c>
      <c r="S87" t="s">
        <v>73</v>
      </c>
      <c r="T87" t="s">
        <v>43</v>
      </c>
      <c r="U87" t="s">
        <v>44</v>
      </c>
    </row>
    <row r="88" spans="1:21" ht="15" customHeight="1" x14ac:dyDescent="0.25">
      <c r="A88">
        <v>46713189</v>
      </c>
      <c r="B88" t="s">
        <v>32</v>
      </c>
      <c r="C88" t="s">
        <v>33</v>
      </c>
      <c r="D88" t="s">
        <v>34</v>
      </c>
      <c r="E88" t="s">
        <v>35</v>
      </c>
      <c r="F88" t="s">
        <v>36</v>
      </c>
      <c r="G88" t="s">
        <v>45</v>
      </c>
      <c r="H88" s="3" t="s">
        <v>46</v>
      </c>
      <c r="I88" t="s">
        <v>46</v>
      </c>
      <c r="J88" t="s">
        <v>47</v>
      </c>
      <c r="K88" t="s">
        <v>39</v>
      </c>
      <c r="L88" t="s">
        <v>40</v>
      </c>
      <c r="M88" t="s">
        <v>39</v>
      </c>
      <c r="N88" t="s">
        <v>41</v>
      </c>
      <c r="O88">
        <v>1</v>
      </c>
      <c r="P88">
        <v>10000</v>
      </c>
      <c r="Q88">
        <v>10000</v>
      </c>
      <c r="R88">
        <v>10000</v>
      </c>
      <c r="S88" t="s">
        <v>73</v>
      </c>
      <c r="T88" t="s">
        <v>43</v>
      </c>
      <c r="U88" t="s">
        <v>44</v>
      </c>
    </row>
    <row r="89" spans="1:21" ht="15" customHeight="1" x14ac:dyDescent="0.25">
      <c r="A89">
        <v>46106067</v>
      </c>
      <c r="B89" t="s">
        <v>32</v>
      </c>
      <c r="C89" t="s">
        <v>33</v>
      </c>
      <c r="D89" t="s">
        <v>194</v>
      </c>
      <c r="E89" t="s">
        <v>195</v>
      </c>
      <c r="F89" t="s">
        <v>64</v>
      </c>
      <c r="G89" t="s">
        <v>280</v>
      </c>
      <c r="H89" s="3" t="s">
        <v>281</v>
      </c>
      <c r="I89" t="s">
        <v>282</v>
      </c>
      <c r="J89" t="s">
        <v>283</v>
      </c>
      <c r="K89" t="s">
        <v>39</v>
      </c>
      <c r="L89" t="s">
        <v>40</v>
      </c>
      <c r="M89" t="s">
        <v>39</v>
      </c>
      <c r="N89" t="s">
        <v>70</v>
      </c>
      <c r="O89">
        <v>5</v>
      </c>
      <c r="P89">
        <v>37500</v>
      </c>
      <c r="Q89">
        <v>187500</v>
      </c>
      <c r="R89">
        <v>187500</v>
      </c>
      <c r="S89" t="s">
        <v>73</v>
      </c>
      <c r="T89" t="s">
        <v>260</v>
      </c>
      <c r="U89" t="s">
        <v>260</v>
      </c>
    </row>
    <row r="90" spans="1:21" ht="15" customHeight="1" x14ac:dyDescent="0.25">
      <c r="A90">
        <v>46106246</v>
      </c>
      <c r="B90" t="s">
        <v>32</v>
      </c>
      <c r="C90" t="s">
        <v>33</v>
      </c>
      <c r="D90" t="s">
        <v>194</v>
      </c>
      <c r="E90" t="s">
        <v>195</v>
      </c>
      <c r="F90" t="s">
        <v>64</v>
      </c>
      <c r="G90" t="s">
        <v>284</v>
      </c>
      <c r="H90" s="3" t="s">
        <v>285</v>
      </c>
      <c r="I90" t="s">
        <v>286</v>
      </c>
      <c r="J90" t="s">
        <v>285</v>
      </c>
      <c r="K90" t="s">
        <v>39</v>
      </c>
      <c r="L90" t="s">
        <v>40</v>
      </c>
      <c r="M90" t="s">
        <v>39</v>
      </c>
      <c r="N90" t="s">
        <v>70</v>
      </c>
      <c r="O90">
        <v>2</v>
      </c>
      <c r="P90">
        <v>12946.43</v>
      </c>
      <c r="Q90">
        <v>25892.86</v>
      </c>
      <c r="R90">
        <v>25892.86</v>
      </c>
      <c r="S90" t="s">
        <v>73</v>
      </c>
      <c r="T90" t="s">
        <v>260</v>
      </c>
      <c r="U90" t="s">
        <v>260</v>
      </c>
    </row>
    <row r="91" spans="1:21" ht="15" customHeight="1" x14ac:dyDescent="0.25">
      <c r="A91">
        <v>43521455</v>
      </c>
      <c r="B91" t="s">
        <v>32</v>
      </c>
      <c r="C91" t="s">
        <v>33</v>
      </c>
      <c r="D91" t="s">
        <v>194</v>
      </c>
      <c r="E91" t="s">
        <v>195</v>
      </c>
      <c r="F91" t="s">
        <v>64</v>
      </c>
      <c r="G91" t="s">
        <v>287</v>
      </c>
      <c r="H91" s="3" t="s">
        <v>288</v>
      </c>
      <c r="I91" t="s">
        <v>289</v>
      </c>
      <c r="J91" t="s">
        <v>288</v>
      </c>
      <c r="K91" t="s">
        <v>39</v>
      </c>
      <c r="L91" t="s">
        <v>40</v>
      </c>
      <c r="M91" t="s">
        <v>39</v>
      </c>
      <c r="N91" t="s">
        <v>70</v>
      </c>
      <c r="O91">
        <v>1</v>
      </c>
      <c r="P91">
        <v>197812.5</v>
      </c>
      <c r="Q91">
        <v>197812.5</v>
      </c>
      <c r="R91">
        <v>197812.5</v>
      </c>
      <c r="S91" t="s">
        <v>73</v>
      </c>
      <c r="T91" t="s">
        <v>201</v>
      </c>
      <c r="U91" t="s">
        <v>202</v>
      </c>
    </row>
    <row r="92" spans="1:21" ht="15" customHeight="1" x14ac:dyDescent="0.25">
      <c r="A92">
        <v>46705573</v>
      </c>
      <c r="B92" t="s">
        <v>32</v>
      </c>
      <c r="C92" t="s">
        <v>33</v>
      </c>
      <c r="D92" t="s">
        <v>34</v>
      </c>
      <c r="E92" t="s">
        <v>63</v>
      </c>
      <c r="F92" t="s">
        <v>64</v>
      </c>
      <c r="G92" t="s">
        <v>65</v>
      </c>
      <c r="H92" s="3" t="s">
        <v>66</v>
      </c>
      <c r="I92" t="s">
        <v>67</v>
      </c>
      <c r="J92" t="s">
        <v>72</v>
      </c>
      <c r="K92" t="s">
        <v>39</v>
      </c>
      <c r="L92" t="s">
        <v>69</v>
      </c>
      <c r="M92" t="s">
        <v>39</v>
      </c>
      <c r="N92" t="s">
        <v>70</v>
      </c>
      <c r="O92" t="s">
        <v>290</v>
      </c>
      <c r="P92">
        <v>50256.27</v>
      </c>
      <c r="Q92">
        <v>1824.3</v>
      </c>
      <c r="R92">
        <v>1824.3</v>
      </c>
      <c r="S92" t="s">
        <v>73</v>
      </c>
      <c r="T92" t="s">
        <v>43</v>
      </c>
      <c r="U92" t="s">
        <v>44</v>
      </c>
    </row>
    <row r="93" spans="1:21" ht="15" customHeight="1" x14ac:dyDescent="0.25">
      <c r="A93">
        <v>46756116</v>
      </c>
      <c r="B93" t="s">
        <v>32</v>
      </c>
      <c r="C93" t="s">
        <v>33</v>
      </c>
      <c r="D93" t="s">
        <v>34</v>
      </c>
      <c r="E93" t="s">
        <v>35</v>
      </c>
      <c r="F93" t="s">
        <v>36</v>
      </c>
      <c r="G93" t="s">
        <v>37</v>
      </c>
      <c r="H93" s="3" t="s">
        <v>38</v>
      </c>
      <c r="I93" t="s">
        <v>38</v>
      </c>
      <c r="J93" t="s">
        <v>38</v>
      </c>
      <c r="K93" t="s">
        <v>39</v>
      </c>
      <c r="L93" t="s">
        <v>40</v>
      </c>
      <c r="M93" t="s">
        <v>39</v>
      </c>
      <c r="N93" t="s">
        <v>41</v>
      </c>
      <c r="O93">
        <v>1</v>
      </c>
      <c r="P93">
        <v>24000</v>
      </c>
      <c r="Q93">
        <v>24000</v>
      </c>
      <c r="R93">
        <v>24000</v>
      </c>
      <c r="S93" t="s">
        <v>73</v>
      </c>
      <c r="T93" t="s">
        <v>43</v>
      </c>
      <c r="U93" t="s">
        <v>44</v>
      </c>
    </row>
    <row r="94" spans="1:21" ht="15" customHeight="1" x14ac:dyDescent="0.25">
      <c r="A94">
        <v>47518425</v>
      </c>
      <c r="B94" t="s">
        <v>32</v>
      </c>
      <c r="C94" t="s">
        <v>33</v>
      </c>
      <c r="D94" t="s">
        <v>34</v>
      </c>
      <c r="E94" t="s">
        <v>35</v>
      </c>
      <c r="F94" t="s">
        <v>36</v>
      </c>
      <c r="G94" t="s">
        <v>37</v>
      </c>
      <c r="H94" s="3" t="s">
        <v>38</v>
      </c>
      <c r="I94" t="s">
        <v>38</v>
      </c>
      <c r="J94" t="s">
        <v>38</v>
      </c>
      <c r="K94" t="s">
        <v>39</v>
      </c>
      <c r="L94" t="s">
        <v>40</v>
      </c>
      <c r="M94" t="s">
        <v>39</v>
      </c>
      <c r="N94" t="s">
        <v>41</v>
      </c>
      <c r="O94">
        <v>1</v>
      </c>
      <c r="P94">
        <v>25300</v>
      </c>
      <c r="Q94">
        <v>25300</v>
      </c>
      <c r="R94">
        <v>25300</v>
      </c>
      <c r="S94" t="s">
        <v>291</v>
      </c>
      <c r="T94" t="s">
        <v>43</v>
      </c>
      <c r="U94" t="s">
        <v>44</v>
      </c>
    </row>
    <row r="95" spans="1:21" ht="15" customHeight="1" x14ac:dyDescent="0.25">
      <c r="Q95" s="5">
        <f>SUM(Q13:Q94)</f>
        <v>6437513.209999999</v>
      </c>
    </row>
    <row r="96" spans="1:21" ht="15" customHeight="1" x14ac:dyDescent="0.25">
      <c r="Q96">
        <f>583+617+16+521+1695+128</f>
        <v>3560</v>
      </c>
    </row>
  </sheetData>
  <mergeCells count="23">
    <mergeCell ref="J11:J12"/>
    <mergeCell ref="K11:K12"/>
    <mergeCell ref="L11:L12"/>
    <mergeCell ref="M11:M12"/>
    <mergeCell ref="G11:G12"/>
    <mergeCell ref="H11:H12"/>
    <mergeCell ref="I11:I12"/>
    <mergeCell ref="A4:I4"/>
    <mergeCell ref="A6:A7"/>
    <mergeCell ref="B6:B7"/>
    <mergeCell ref="C6:C7"/>
    <mergeCell ref="A11:A12"/>
    <mergeCell ref="B11:B12"/>
    <mergeCell ref="C11:E11"/>
    <mergeCell ref="F11:F12"/>
    <mergeCell ref="N11:N12"/>
    <mergeCell ref="T11:T12"/>
    <mergeCell ref="U11:U12"/>
    <mergeCell ref="P11:P12"/>
    <mergeCell ref="Q11:Q12"/>
    <mergeCell ref="R11:R12"/>
    <mergeCell ref="S11:S12"/>
    <mergeCell ref="O11:O12"/>
  </mergeCells>
  <pageMargins left="0.15748031496062992" right="0" top="0.19685039370078741" bottom="0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topLeftCell="A4" zoomScaleNormal="100" workbookViewId="0">
      <selection activeCell="Q69" sqref="Q69"/>
    </sheetView>
  </sheetViews>
  <sheetFormatPr defaultColWidth="9.7109375" defaultRowHeight="15" x14ac:dyDescent="0.25"/>
  <cols>
    <col min="1" max="1" width="9.7109375" customWidth="1"/>
    <col min="2" max="2" width="11.28515625" customWidth="1"/>
    <col min="4" max="4" width="10.28515625" customWidth="1"/>
    <col min="5" max="5" width="16.7109375" customWidth="1"/>
    <col min="6" max="6" width="8.7109375" customWidth="1"/>
    <col min="7" max="7" width="9.7109375" customWidth="1"/>
    <col min="8" max="8" width="33.28515625" style="6" customWidth="1"/>
    <col min="9" max="9" width="26.42578125" customWidth="1"/>
    <col min="10" max="10" width="36.140625" customWidth="1"/>
    <col min="12" max="12" width="23.5703125" customWidth="1"/>
    <col min="17" max="17" width="12.85546875" bestFit="1" customWidth="1"/>
  </cols>
  <sheetData>
    <row r="1" spans="1:21" ht="15" customHeight="1" x14ac:dyDescent="0.25">
      <c r="A1" t="s">
        <v>305</v>
      </c>
    </row>
    <row r="2" spans="1:21" ht="15" customHeight="1" x14ac:dyDescent="0.25">
      <c r="A2" t="s">
        <v>306</v>
      </c>
    </row>
    <row r="3" spans="1:21" ht="15" customHeight="1" x14ac:dyDescent="0.25"/>
    <row r="4" spans="1:21" ht="15" customHeight="1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21" ht="15" customHeight="1" x14ac:dyDescent="0.25">
      <c r="A5" t="s">
        <v>3</v>
      </c>
    </row>
    <row r="6" spans="1:21" ht="15" customHeight="1" x14ac:dyDescent="0.25">
      <c r="A6" s="11" t="s">
        <v>4</v>
      </c>
      <c r="B6" s="11" t="s">
        <v>5</v>
      </c>
      <c r="C6" s="11" t="s">
        <v>6</v>
      </c>
    </row>
    <row r="7" spans="1:21" ht="15" customHeight="1" x14ac:dyDescent="0.25">
      <c r="A7" s="12"/>
      <c r="B7" s="12"/>
      <c r="C7" s="12"/>
    </row>
    <row r="8" spans="1:21" ht="15" customHeight="1" x14ac:dyDescent="0.25">
      <c r="A8" s="1">
        <v>1</v>
      </c>
      <c r="B8" s="1">
        <v>3</v>
      </c>
      <c r="C8" s="1">
        <v>5</v>
      </c>
    </row>
    <row r="9" spans="1:21" ht="15" customHeight="1" x14ac:dyDescent="0.25">
      <c r="A9" s="2" t="s">
        <v>7</v>
      </c>
      <c r="B9" s="2" t="s">
        <v>8</v>
      </c>
      <c r="C9" s="2">
        <v>2022</v>
      </c>
    </row>
    <row r="10" spans="1:21" ht="15" customHeight="1" x14ac:dyDescent="0.25"/>
    <row r="11" spans="1:21" ht="15" customHeight="1" x14ac:dyDescent="0.25">
      <c r="A11" s="11" t="s">
        <v>10</v>
      </c>
      <c r="B11" s="11" t="s">
        <v>11</v>
      </c>
      <c r="C11" s="9"/>
      <c r="D11" s="9"/>
      <c r="E11" s="9"/>
      <c r="F11" s="11" t="s">
        <v>12</v>
      </c>
      <c r="G11" s="11" t="s">
        <v>13</v>
      </c>
      <c r="H11" s="17" t="s">
        <v>14</v>
      </c>
      <c r="I11" s="11" t="s">
        <v>15</v>
      </c>
      <c r="J11" s="11" t="s">
        <v>16</v>
      </c>
      <c r="K11" s="11" t="s">
        <v>17</v>
      </c>
      <c r="L11" s="11" t="s">
        <v>18</v>
      </c>
      <c r="M11" s="11" t="s">
        <v>19</v>
      </c>
      <c r="N11" s="11" t="s">
        <v>20</v>
      </c>
      <c r="O11" s="11" t="s">
        <v>21</v>
      </c>
      <c r="P11" s="11" t="s">
        <v>22</v>
      </c>
      <c r="Q11" s="11" t="s">
        <v>23</v>
      </c>
      <c r="R11" s="11" t="s">
        <v>24</v>
      </c>
      <c r="S11" s="11" t="s">
        <v>25</v>
      </c>
      <c r="T11" s="11" t="s">
        <v>26</v>
      </c>
      <c r="U11" s="11" t="s">
        <v>27</v>
      </c>
    </row>
    <row r="12" spans="1:21" ht="15" customHeight="1" x14ac:dyDescent="0.25">
      <c r="A12" s="12"/>
      <c r="B12" s="12"/>
      <c r="C12" s="1" t="s">
        <v>28</v>
      </c>
      <c r="D12" s="1" t="s">
        <v>29</v>
      </c>
      <c r="E12" s="1" t="s">
        <v>30</v>
      </c>
      <c r="F12" s="12"/>
      <c r="G12" s="12"/>
      <c r="H12" s="1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 x14ac:dyDescent="0.25">
      <c r="A13" s="1">
        <v>1</v>
      </c>
      <c r="B13" s="1">
        <v>3</v>
      </c>
      <c r="C13" s="1">
        <v>5</v>
      </c>
      <c r="D13" s="1">
        <v>6</v>
      </c>
      <c r="E13" s="1">
        <v>7</v>
      </c>
      <c r="F13" s="1">
        <v>9</v>
      </c>
      <c r="G13" s="1">
        <v>10</v>
      </c>
      <c r="H13" s="10">
        <v>12</v>
      </c>
      <c r="I13" s="1">
        <v>14</v>
      </c>
      <c r="J13" s="1">
        <v>16</v>
      </c>
      <c r="K13" s="1">
        <v>17</v>
      </c>
      <c r="L13" s="1" t="s">
        <v>31</v>
      </c>
      <c r="M13" s="1">
        <v>18</v>
      </c>
      <c r="N13" s="1">
        <v>19</v>
      </c>
      <c r="O13" s="1">
        <v>20</v>
      </c>
      <c r="P13" s="1">
        <v>21</v>
      </c>
      <c r="Q13" s="1">
        <v>22</v>
      </c>
      <c r="R13" s="1">
        <v>23</v>
      </c>
      <c r="S13" s="1">
        <v>26</v>
      </c>
      <c r="T13" s="1">
        <v>27</v>
      </c>
      <c r="U13" s="1">
        <v>28</v>
      </c>
    </row>
    <row r="14" spans="1:21" ht="15" customHeight="1" x14ac:dyDescent="0.25">
      <c r="A14">
        <v>41671961</v>
      </c>
      <c r="B14" t="s">
        <v>32</v>
      </c>
      <c r="C14" t="s">
        <v>307</v>
      </c>
      <c r="D14" t="s">
        <v>194</v>
      </c>
      <c r="E14" t="s">
        <v>35</v>
      </c>
      <c r="F14" t="s">
        <v>36</v>
      </c>
      <c r="G14" t="s">
        <v>37</v>
      </c>
      <c r="H14" s="6" t="s">
        <v>38</v>
      </c>
      <c r="I14" t="s">
        <v>38</v>
      </c>
      <c r="J14" t="s">
        <v>38</v>
      </c>
      <c r="K14" t="s">
        <v>248</v>
      </c>
      <c r="L14" t="s">
        <v>303</v>
      </c>
      <c r="M14" s="7" t="s">
        <v>300</v>
      </c>
      <c r="N14" t="s">
        <v>41</v>
      </c>
      <c r="O14">
        <v>3</v>
      </c>
      <c r="P14">
        <v>8000</v>
      </c>
      <c r="Q14">
        <f>O14*P14</f>
        <v>24000</v>
      </c>
      <c r="R14">
        <f>Q14</f>
        <v>24000</v>
      </c>
      <c r="S14" t="s">
        <v>84</v>
      </c>
      <c r="T14" t="s">
        <v>43</v>
      </c>
      <c r="U14" t="s">
        <v>44</v>
      </c>
    </row>
    <row r="15" spans="1:21" ht="15" customHeight="1" x14ac:dyDescent="0.25">
      <c r="A15">
        <v>41725154</v>
      </c>
      <c r="B15" t="s">
        <v>32</v>
      </c>
      <c r="C15" t="s">
        <v>307</v>
      </c>
      <c r="D15" t="s">
        <v>194</v>
      </c>
      <c r="E15" t="s">
        <v>35</v>
      </c>
      <c r="F15" t="s">
        <v>36</v>
      </c>
      <c r="G15" t="s">
        <v>45</v>
      </c>
      <c r="H15" s="6" t="s">
        <v>46</v>
      </c>
      <c r="I15" t="s">
        <v>46</v>
      </c>
      <c r="J15" t="s">
        <v>47</v>
      </c>
      <c r="K15" t="s">
        <v>248</v>
      </c>
      <c r="L15" t="s">
        <v>304</v>
      </c>
      <c r="M15" t="s">
        <v>300</v>
      </c>
      <c r="N15" t="s">
        <v>41</v>
      </c>
      <c r="O15">
        <v>11</v>
      </c>
      <c r="P15">
        <v>6600</v>
      </c>
      <c r="Q15">
        <f>O15*P15</f>
        <v>72600</v>
      </c>
      <c r="R15">
        <f t="shared" ref="R15:R67" si="0">Q15</f>
        <v>72600</v>
      </c>
      <c r="S15" t="s">
        <v>84</v>
      </c>
      <c r="T15" t="s">
        <v>43</v>
      </c>
      <c r="U15" t="s">
        <v>44</v>
      </c>
    </row>
    <row r="16" spans="1:21" ht="15" customHeight="1" x14ac:dyDescent="0.25">
      <c r="A16">
        <v>41729998</v>
      </c>
      <c r="B16" t="s">
        <v>32</v>
      </c>
      <c r="C16" t="s">
        <v>307</v>
      </c>
      <c r="D16" t="s">
        <v>194</v>
      </c>
      <c r="E16" t="s">
        <v>35</v>
      </c>
      <c r="F16" t="s">
        <v>36</v>
      </c>
      <c r="G16" t="s">
        <v>48</v>
      </c>
      <c r="H16" s="6" t="s">
        <v>299</v>
      </c>
      <c r="I16" s="7" t="s">
        <v>299</v>
      </c>
      <c r="J16" t="s">
        <v>49</v>
      </c>
      <c r="K16" t="s">
        <v>39</v>
      </c>
      <c r="L16" s="7" t="s">
        <v>50</v>
      </c>
      <c r="M16" s="7" t="s">
        <v>39</v>
      </c>
      <c r="N16" t="s">
        <v>41</v>
      </c>
      <c r="O16">
        <v>12</v>
      </c>
      <c r="P16">
        <v>7450</v>
      </c>
      <c r="Q16">
        <f t="shared" ref="Q16:Q67" si="1">O16*P16</f>
        <v>89400</v>
      </c>
      <c r="R16">
        <f t="shared" si="0"/>
        <v>89400</v>
      </c>
      <c r="S16" t="s">
        <v>42</v>
      </c>
      <c r="T16" t="s">
        <v>183</v>
      </c>
      <c r="U16" t="s">
        <v>184</v>
      </c>
    </row>
    <row r="17" spans="1:21" ht="15" customHeight="1" x14ac:dyDescent="0.25">
      <c r="A17">
        <v>41736241</v>
      </c>
      <c r="B17" t="s">
        <v>32</v>
      </c>
      <c r="C17" t="s">
        <v>307</v>
      </c>
      <c r="D17" t="s">
        <v>194</v>
      </c>
      <c r="E17" t="s">
        <v>35</v>
      </c>
      <c r="F17" t="s">
        <v>36</v>
      </c>
      <c r="G17" t="s">
        <v>55</v>
      </c>
      <c r="H17" s="6" t="s">
        <v>56</v>
      </c>
      <c r="I17" t="s">
        <v>56</v>
      </c>
      <c r="J17" t="s">
        <v>57</v>
      </c>
      <c r="K17" t="s">
        <v>39</v>
      </c>
      <c r="L17" t="s">
        <v>40</v>
      </c>
      <c r="M17" t="s">
        <v>39</v>
      </c>
      <c r="N17" t="s">
        <v>41</v>
      </c>
      <c r="O17">
        <v>12</v>
      </c>
      <c r="P17">
        <v>7420</v>
      </c>
      <c r="Q17">
        <f t="shared" si="1"/>
        <v>89040</v>
      </c>
      <c r="R17">
        <f t="shared" si="0"/>
        <v>89040</v>
      </c>
      <c r="S17" t="s">
        <v>42</v>
      </c>
      <c r="T17" t="s">
        <v>58</v>
      </c>
      <c r="U17" t="s">
        <v>59</v>
      </c>
    </row>
    <row r="18" spans="1:21" s="6" customFormat="1" ht="15" customHeight="1" x14ac:dyDescent="0.25">
      <c r="A18" s="6">
        <v>41736427</v>
      </c>
      <c r="B18" s="6" t="s">
        <v>32</v>
      </c>
      <c r="C18" t="s">
        <v>307</v>
      </c>
      <c r="D18" t="s">
        <v>194</v>
      </c>
      <c r="E18" s="6" t="s">
        <v>35</v>
      </c>
      <c r="F18" s="6" t="s">
        <v>36</v>
      </c>
      <c r="G18" s="6" t="s">
        <v>60</v>
      </c>
      <c r="H18" s="6" t="s">
        <v>61</v>
      </c>
      <c r="I18" s="6" t="s">
        <v>61</v>
      </c>
      <c r="J18" s="6" t="s">
        <v>62</v>
      </c>
      <c r="K18" s="6" t="s">
        <v>248</v>
      </c>
      <c r="L18" t="s">
        <v>303</v>
      </c>
      <c r="M18" s="6" t="s">
        <v>300</v>
      </c>
      <c r="N18" s="6" t="s">
        <v>41</v>
      </c>
      <c r="O18" s="6">
        <v>1</v>
      </c>
      <c r="P18" s="6">
        <v>33000</v>
      </c>
      <c r="Q18">
        <f t="shared" si="1"/>
        <v>33000</v>
      </c>
      <c r="R18">
        <f t="shared" si="0"/>
        <v>33000</v>
      </c>
      <c r="S18" s="6" t="s">
        <v>71</v>
      </c>
      <c r="T18" s="6" t="s">
        <v>43</v>
      </c>
      <c r="U18" s="6" t="s">
        <v>44</v>
      </c>
    </row>
    <row r="19" spans="1:21" ht="15" customHeight="1" x14ac:dyDescent="0.25">
      <c r="A19">
        <v>41777351</v>
      </c>
      <c r="B19" t="s">
        <v>32</v>
      </c>
      <c r="C19" t="s">
        <v>307</v>
      </c>
      <c r="D19" t="s">
        <v>194</v>
      </c>
      <c r="E19" t="s">
        <v>63</v>
      </c>
      <c r="F19" t="s">
        <v>64</v>
      </c>
      <c r="G19" t="s">
        <v>65</v>
      </c>
      <c r="H19" s="6" t="s">
        <v>66</v>
      </c>
      <c r="I19" t="s">
        <v>67</v>
      </c>
      <c r="J19" t="s">
        <v>301</v>
      </c>
      <c r="K19" t="s">
        <v>39</v>
      </c>
      <c r="L19" t="s">
        <v>69</v>
      </c>
      <c r="M19" t="s">
        <v>39</v>
      </c>
      <c r="N19" t="s">
        <v>70</v>
      </c>
      <c r="O19" s="6">
        <v>7</v>
      </c>
      <c r="P19" s="6">
        <v>8041</v>
      </c>
      <c r="Q19">
        <f t="shared" si="1"/>
        <v>56287</v>
      </c>
      <c r="R19">
        <f t="shared" si="0"/>
        <v>56287</v>
      </c>
      <c r="S19" t="s">
        <v>71</v>
      </c>
      <c r="T19" t="s">
        <v>43</v>
      </c>
      <c r="U19" t="s">
        <v>44</v>
      </c>
    </row>
    <row r="20" spans="1:21" ht="15" customHeight="1" x14ac:dyDescent="0.25">
      <c r="A20">
        <v>41777432</v>
      </c>
      <c r="B20" t="s">
        <v>32</v>
      </c>
      <c r="C20" t="s">
        <v>307</v>
      </c>
      <c r="D20" t="s">
        <v>194</v>
      </c>
      <c r="E20" t="s">
        <v>63</v>
      </c>
      <c r="F20" t="s">
        <v>64</v>
      </c>
      <c r="G20" t="s">
        <v>65</v>
      </c>
      <c r="H20" s="6" t="s">
        <v>66</v>
      </c>
      <c r="I20" t="s">
        <v>67</v>
      </c>
      <c r="J20" t="s">
        <v>72</v>
      </c>
      <c r="K20" t="s">
        <v>39</v>
      </c>
      <c r="L20" t="s">
        <v>69</v>
      </c>
      <c r="M20" t="s">
        <v>39</v>
      </c>
      <c r="N20" t="s">
        <v>70</v>
      </c>
      <c r="O20" s="6">
        <v>7</v>
      </c>
      <c r="P20" s="6">
        <v>8041</v>
      </c>
      <c r="Q20">
        <f t="shared" si="1"/>
        <v>56287</v>
      </c>
      <c r="R20">
        <f t="shared" si="0"/>
        <v>56287</v>
      </c>
      <c r="S20" t="s">
        <v>73</v>
      </c>
      <c r="T20" t="s">
        <v>43</v>
      </c>
      <c r="U20" t="s">
        <v>44</v>
      </c>
    </row>
    <row r="21" spans="1:21" ht="15" customHeight="1" x14ac:dyDescent="0.25">
      <c r="A21">
        <v>41780253</v>
      </c>
      <c r="B21" t="s">
        <v>32</v>
      </c>
      <c r="C21" t="s">
        <v>307</v>
      </c>
      <c r="D21" t="s">
        <v>194</v>
      </c>
      <c r="E21" t="s">
        <v>63</v>
      </c>
      <c r="F21" t="s">
        <v>64</v>
      </c>
      <c r="G21" t="s">
        <v>74</v>
      </c>
      <c r="H21" s="6" t="s">
        <v>75</v>
      </c>
      <c r="I21" t="s">
        <v>76</v>
      </c>
      <c r="J21" t="s">
        <v>77</v>
      </c>
      <c r="K21" t="s">
        <v>248</v>
      </c>
      <c r="L21" t="s">
        <v>303</v>
      </c>
      <c r="M21" t="s">
        <v>300</v>
      </c>
      <c r="N21" t="s">
        <v>70</v>
      </c>
      <c r="O21" s="6">
        <v>500</v>
      </c>
      <c r="P21" s="6">
        <v>50</v>
      </c>
      <c r="Q21">
        <f t="shared" si="1"/>
        <v>25000</v>
      </c>
      <c r="R21">
        <f t="shared" si="0"/>
        <v>25000</v>
      </c>
      <c r="S21" t="s">
        <v>237</v>
      </c>
      <c r="T21" t="s">
        <v>43</v>
      </c>
      <c r="U21" t="s">
        <v>44</v>
      </c>
    </row>
    <row r="22" spans="1:21" ht="15" customHeight="1" x14ac:dyDescent="0.25">
      <c r="A22">
        <v>41780663</v>
      </c>
      <c r="B22" t="s">
        <v>32</v>
      </c>
      <c r="C22" t="s">
        <v>307</v>
      </c>
      <c r="D22" t="s">
        <v>194</v>
      </c>
      <c r="E22" t="s">
        <v>63</v>
      </c>
      <c r="F22" t="s">
        <v>64</v>
      </c>
      <c r="G22" t="s">
        <v>74</v>
      </c>
      <c r="H22" s="6" t="s">
        <v>75</v>
      </c>
      <c r="I22" t="s">
        <v>76</v>
      </c>
      <c r="J22" t="s">
        <v>79</v>
      </c>
      <c r="K22" t="s">
        <v>248</v>
      </c>
      <c r="L22" t="s">
        <v>303</v>
      </c>
      <c r="M22" t="s">
        <v>300</v>
      </c>
      <c r="N22" t="s">
        <v>70</v>
      </c>
      <c r="O22" s="6">
        <v>1000</v>
      </c>
      <c r="P22" s="6">
        <v>60</v>
      </c>
      <c r="Q22">
        <f t="shared" si="1"/>
        <v>60000</v>
      </c>
      <c r="R22">
        <f t="shared" si="0"/>
        <v>60000</v>
      </c>
      <c r="S22" t="s">
        <v>237</v>
      </c>
      <c r="T22" t="s">
        <v>43</v>
      </c>
      <c r="U22" t="s">
        <v>44</v>
      </c>
    </row>
    <row r="23" spans="1:21" ht="15" customHeight="1" x14ac:dyDescent="0.25">
      <c r="A23">
        <v>41780761</v>
      </c>
      <c r="B23" t="s">
        <v>32</v>
      </c>
      <c r="C23" t="s">
        <v>307</v>
      </c>
      <c r="D23" t="s">
        <v>194</v>
      </c>
      <c r="E23" t="s">
        <v>63</v>
      </c>
      <c r="F23" t="s">
        <v>64</v>
      </c>
      <c r="G23" t="s">
        <v>74</v>
      </c>
      <c r="H23" s="6" t="s">
        <v>75</v>
      </c>
      <c r="I23" t="s">
        <v>76</v>
      </c>
      <c r="J23" t="s">
        <v>296</v>
      </c>
      <c r="K23" t="s">
        <v>248</v>
      </c>
      <c r="L23" t="s">
        <v>303</v>
      </c>
      <c r="M23" t="s">
        <v>300</v>
      </c>
      <c r="N23" t="s">
        <v>70</v>
      </c>
      <c r="O23" s="6">
        <v>1000</v>
      </c>
      <c r="P23" s="6">
        <v>20</v>
      </c>
      <c r="Q23">
        <f t="shared" si="1"/>
        <v>20000</v>
      </c>
      <c r="R23">
        <f t="shared" si="0"/>
        <v>20000</v>
      </c>
      <c r="S23" t="s">
        <v>237</v>
      </c>
      <c r="T23" t="s">
        <v>43</v>
      </c>
      <c r="U23" t="s">
        <v>44</v>
      </c>
    </row>
    <row r="24" spans="1:21" ht="15" customHeight="1" x14ac:dyDescent="0.25">
      <c r="A24">
        <v>41781003</v>
      </c>
      <c r="B24" t="s">
        <v>32</v>
      </c>
      <c r="C24" t="s">
        <v>307</v>
      </c>
      <c r="D24" t="s">
        <v>194</v>
      </c>
      <c r="E24" t="s">
        <v>63</v>
      </c>
      <c r="F24" t="s">
        <v>64</v>
      </c>
      <c r="G24" t="s">
        <v>81</v>
      </c>
      <c r="H24" s="6" t="s">
        <v>82</v>
      </c>
      <c r="I24" t="s">
        <v>83</v>
      </c>
      <c r="J24" t="s">
        <v>82</v>
      </c>
      <c r="K24" t="s">
        <v>248</v>
      </c>
      <c r="L24" t="s">
        <v>303</v>
      </c>
      <c r="M24" t="s">
        <v>300</v>
      </c>
      <c r="N24" t="s">
        <v>70</v>
      </c>
      <c r="O24" s="6">
        <v>4</v>
      </c>
      <c r="P24" s="6">
        <v>600</v>
      </c>
      <c r="Q24">
        <f t="shared" si="1"/>
        <v>2400</v>
      </c>
      <c r="R24">
        <f t="shared" si="0"/>
        <v>2400</v>
      </c>
      <c r="S24" t="s">
        <v>237</v>
      </c>
      <c r="T24" t="s">
        <v>43</v>
      </c>
      <c r="U24" t="s">
        <v>44</v>
      </c>
    </row>
    <row r="25" spans="1:21" ht="15" customHeight="1" x14ac:dyDescent="0.25">
      <c r="A25">
        <v>41781373</v>
      </c>
      <c r="B25" t="s">
        <v>32</v>
      </c>
      <c r="C25" t="s">
        <v>307</v>
      </c>
      <c r="D25" t="s">
        <v>194</v>
      </c>
      <c r="E25" t="s">
        <v>63</v>
      </c>
      <c r="F25" t="s">
        <v>64</v>
      </c>
      <c r="G25" t="s">
        <v>85</v>
      </c>
      <c r="H25" s="6" t="s">
        <v>86</v>
      </c>
      <c r="I25" t="s">
        <v>87</v>
      </c>
      <c r="J25" t="s">
        <v>86</v>
      </c>
      <c r="K25" t="s">
        <v>248</v>
      </c>
      <c r="L25" t="s">
        <v>303</v>
      </c>
      <c r="M25" t="s">
        <v>300</v>
      </c>
      <c r="N25" t="s">
        <v>88</v>
      </c>
      <c r="O25" s="6">
        <v>18</v>
      </c>
      <c r="P25" s="6">
        <v>220</v>
      </c>
      <c r="Q25">
        <f t="shared" si="1"/>
        <v>3960</v>
      </c>
      <c r="R25">
        <f t="shared" si="0"/>
        <v>3960</v>
      </c>
      <c r="S25" t="s">
        <v>237</v>
      </c>
      <c r="T25" t="s">
        <v>43</v>
      </c>
      <c r="U25" t="s">
        <v>44</v>
      </c>
    </row>
    <row r="26" spans="1:21" ht="15" customHeight="1" x14ac:dyDescent="0.25">
      <c r="A26">
        <v>41781575</v>
      </c>
      <c r="B26" t="s">
        <v>32</v>
      </c>
      <c r="C26" t="s">
        <v>307</v>
      </c>
      <c r="D26" t="s">
        <v>194</v>
      </c>
      <c r="E26" t="s">
        <v>63</v>
      </c>
      <c r="F26" t="s">
        <v>64</v>
      </c>
      <c r="G26" t="s">
        <v>89</v>
      </c>
      <c r="H26" s="6" t="s">
        <v>90</v>
      </c>
      <c r="I26" t="s">
        <v>91</v>
      </c>
      <c r="J26" t="s">
        <v>92</v>
      </c>
      <c r="K26" t="s">
        <v>248</v>
      </c>
      <c r="L26" t="s">
        <v>303</v>
      </c>
      <c r="M26" t="s">
        <v>300</v>
      </c>
      <c r="N26" t="s">
        <v>70</v>
      </c>
      <c r="O26" s="6">
        <v>6</v>
      </c>
      <c r="P26" s="6">
        <v>900</v>
      </c>
      <c r="Q26">
        <f t="shared" si="1"/>
        <v>5400</v>
      </c>
      <c r="R26">
        <f t="shared" si="0"/>
        <v>5400</v>
      </c>
      <c r="S26" t="s">
        <v>237</v>
      </c>
      <c r="T26" t="s">
        <v>43</v>
      </c>
      <c r="U26" t="s">
        <v>44</v>
      </c>
    </row>
    <row r="27" spans="1:21" ht="15" customHeight="1" x14ac:dyDescent="0.25">
      <c r="A27">
        <v>41781729</v>
      </c>
      <c r="B27" t="s">
        <v>32</v>
      </c>
      <c r="C27" t="s">
        <v>307</v>
      </c>
      <c r="D27" t="s">
        <v>194</v>
      </c>
      <c r="E27" t="s">
        <v>63</v>
      </c>
      <c r="F27" t="s">
        <v>64</v>
      </c>
      <c r="G27" t="s">
        <v>93</v>
      </c>
      <c r="H27" s="6" t="s">
        <v>94</v>
      </c>
      <c r="I27" t="s">
        <v>95</v>
      </c>
      <c r="J27" t="s">
        <v>96</v>
      </c>
      <c r="K27" t="s">
        <v>248</v>
      </c>
      <c r="L27" t="s">
        <v>303</v>
      </c>
      <c r="M27" t="s">
        <v>300</v>
      </c>
      <c r="N27" t="s">
        <v>70</v>
      </c>
      <c r="O27" s="6">
        <v>2</v>
      </c>
      <c r="P27" s="6">
        <v>1100</v>
      </c>
      <c r="Q27">
        <f t="shared" si="1"/>
        <v>2200</v>
      </c>
      <c r="R27">
        <f t="shared" si="0"/>
        <v>2200</v>
      </c>
      <c r="S27" t="s">
        <v>237</v>
      </c>
      <c r="T27" t="s">
        <v>43</v>
      </c>
      <c r="U27" t="s">
        <v>44</v>
      </c>
    </row>
    <row r="28" spans="1:21" ht="15" customHeight="1" x14ac:dyDescent="0.25">
      <c r="A28">
        <v>41781941</v>
      </c>
      <c r="B28" t="s">
        <v>32</v>
      </c>
      <c r="C28" t="s">
        <v>307</v>
      </c>
      <c r="D28" t="s">
        <v>194</v>
      </c>
      <c r="E28" t="s">
        <v>63</v>
      </c>
      <c r="F28" t="s">
        <v>64</v>
      </c>
      <c r="G28" t="s">
        <v>97</v>
      </c>
      <c r="H28" s="6" t="s">
        <v>98</v>
      </c>
      <c r="I28" t="s">
        <v>99</v>
      </c>
      <c r="J28" t="s">
        <v>98</v>
      </c>
      <c r="K28" t="s">
        <v>248</v>
      </c>
      <c r="L28" t="s">
        <v>303</v>
      </c>
      <c r="M28" t="s">
        <v>300</v>
      </c>
      <c r="N28" t="s">
        <v>70</v>
      </c>
      <c r="O28" s="6">
        <v>3</v>
      </c>
      <c r="P28" s="6">
        <v>500</v>
      </c>
      <c r="Q28">
        <f t="shared" si="1"/>
        <v>1500</v>
      </c>
      <c r="R28">
        <f t="shared" si="0"/>
        <v>1500</v>
      </c>
      <c r="S28" t="s">
        <v>237</v>
      </c>
      <c r="T28" t="s">
        <v>43</v>
      </c>
      <c r="U28" t="s">
        <v>44</v>
      </c>
    </row>
    <row r="29" spans="1:21" ht="15" customHeight="1" x14ac:dyDescent="0.25">
      <c r="A29">
        <v>41782159</v>
      </c>
      <c r="B29" t="s">
        <v>32</v>
      </c>
      <c r="C29" t="s">
        <v>307</v>
      </c>
      <c r="D29" t="s">
        <v>194</v>
      </c>
      <c r="E29" t="s">
        <v>63</v>
      </c>
      <c r="F29" t="s">
        <v>64</v>
      </c>
      <c r="G29" t="s">
        <v>100</v>
      </c>
      <c r="H29" s="6" t="s">
        <v>101</v>
      </c>
      <c r="I29" t="s">
        <v>102</v>
      </c>
      <c r="J29" t="s">
        <v>101</v>
      </c>
      <c r="K29" t="s">
        <v>248</v>
      </c>
      <c r="L29" t="s">
        <v>303</v>
      </c>
      <c r="M29" t="s">
        <v>300</v>
      </c>
      <c r="N29" t="s">
        <v>70</v>
      </c>
      <c r="O29" s="6">
        <v>12</v>
      </c>
      <c r="P29" s="6">
        <v>100</v>
      </c>
      <c r="Q29">
        <f t="shared" si="1"/>
        <v>1200</v>
      </c>
      <c r="R29">
        <f t="shared" si="0"/>
        <v>1200</v>
      </c>
      <c r="S29" t="s">
        <v>237</v>
      </c>
      <c r="T29" t="s">
        <v>43</v>
      </c>
      <c r="U29" t="s">
        <v>44</v>
      </c>
    </row>
    <row r="30" spans="1:21" ht="15" customHeight="1" x14ac:dyDescent="0.25">
      <c r="A30">
        <v>41783091</v>
      </c>
      <c r="B30" t="s">
        <v>32</v>
      </c>
      <c r="C30" t="s">
        <v>307</v>
      </c>
      <c r="D30" t="s">
        <v>194</v>
      </c>
      <c r="E30" t="s">
        <v>63</v>
      </c>
      <c r="F30" t="s">
        <v>64</v>
      </c>
      <c r="G30" t="s">
        <v>103</v>
      </c>
      <c r="H30" s="6" t="s">
        <v>101</v>
      </c>
      <c r="I30" t="s">
        <v>104</v>
      </c>
      <c r="J30" t="s">
        <v>105</v>
      </c>
      <c r="K30" t="s">
        <v>248</v>
      </c>
      <c r="L30" t="s">
        <v>303</v>
      </c>
      <c r="M30" t="s">
        <v>300</v>
      </c>
      <c r="N30" t="s">
        <v>70</v>
      </c>
      <c r="O30" s="6">
        <v>12</v>
      </c>
      <c r="P30" s="6">
        <v>280</v>
      </c>
      <c r="Q30">
        <f t="shared" si="1"/>
        <v>3360</v>
      </c>
      <c r="R30">
        <f t="shared" si="0"/>
        <v>3360</v>
      </c>
      <c r="S30" t="s">
        <v>237</v>
      </c>
      <c r="T30" t="s">
        <v>43</v>
      </c>
      <c r="U30" t="s">
        <v>44</v>
      </c>
    </row>
    <row r="31" spans="1:21" ht="15" customHeight="1" x14ac:dyDescent="0.25">
      <c r="A31">
        <v>41783588</v>
      </c>
      <c r="B31" t="s">
        <v>32</v>
      </c>
      <c r="C31" t="s">
        <v>307</v>
      </c>
      <c r="D31" t="s">
        <v>194</v>
      </c>
      <c r="E31" t="s">
        <v>63</v>
      </c>
      <c r="F31" t="s">
        <v>64</v>
      </c>
      <c r="G31" t="s">
        <v>106</v>
      </c>
      <c r="H31" s="6" t="s">
        <v>295</v>
      </c>
      <c r="K31" t="s">
        <v>248</v>
      </c>
      <c r="L31" t="s">
        <v>303</v>
      </c>
      <c r="M31" t="s">
        <v>300</v>
      </c>
      <c r="N31" t="s">
        <v>70</v>
      </c>
      <c r="O31" s="6">
        <v>4</v>
      </c>
      <c r="P31" s="6">
        <v>2500</v>
      </c>
      <c r="Q31">
        <f t="shared" si="1"/>
        <v>10000</v>
      </c>
      <c r="R31">
        <f t="shared" si="0"/>
        <v>10000</v>
      </c>
      <c r="S31" t="s">
        <v>237</v>
      </c>
      <c r="T31" t="s">
        <v>43</v>
      </c>
      <c r="U31" t="s">
        <v>44</v>
      </c>
    </row>
    <row r="32" spans="1:21" ht="15" customHeight="1" x14ac:dyDescent="0.25">
      <c r="A32">
        <v>41783716</v>
      </c>
      <c r="B32" t="s">
        <v>32</v>
      </c>
      <c r="C32" t="s">
        <v>307</v>
      </c>
      <c r="D32" t="s">
        <v>194</v>
      </c>
      <c r="E32" t="s">
        <v>63</v>
      </c>
      <c r="F32" t="s">
        <v>64</v>
      </c>
      <c r="G32" t="s">
        <v>110</v>
      </c>
      <c r="H32" s="6" t="s">
        <v>111</v>
      </c>
      <c r="I32" t="s">
        <v>112</v>
      </c>
      <c r="J32" t="s">
        <v>113</v>
      </c>
      <c r="K32" t="s">
        <v>248</v>
      </c>
      <c r="L32" t="s">
        <v>303</v>
      </c>
      <c r="M32" t="s">
        <v>300</v>
      </c>
      <c r="N32" t="s">
        <v>70</v>
      </c>
      <c r="O32" s="6">
        <v>5</v>
      </c>
      <c r="P32" s="6">
        <v>450</v>
      </c>
      <c r="Q32">
        <f t="shared" si="1"/>
        <v>2250</v>
      </c>
      <c r="R32">
        <f t="shared" si="0"/>
        <v>2250</v>
      </c>
      <c r="S32" t="s">
        <v>237</v>
      </c>
      <c r="T32" t="s">
        <v>43</v>
      </c>
      <c r="U32" t="s">
        <v>44</v>
      </c>
    </row>
    <row r="33" spans="1:21" ht="15" customHeight="1" x14ac:dyDescent="0.25">
      <c r="A33">
        <v>41784250</v>
      </c>
      <c r="B33" t="s">
        <v>32</v>
      </c>
      <c r="C33" t="s">
        <v>307</v>
      </c>
      <c r="D33" t="s">
        <v>194</v>
      </c>
      <c r="E33" t="s">
        <v>63</v>
      </c>
      <c r="F33" t="s">
        <v>64</v>
      </c>
      <c r="G33" t="s">
        <v>114</v>
      </c>
      <c r="H33" s="6" t="s">
        <v>294</v>
      </c>
      <c r="J33" t="s">
        <v>294</v>
      </c>
      <c r="K33" t="s">
        <v>248</v>
      </c>
      <c r="L33" t="s">
        <v>303</v>
      </c>
      <c r="M33" t="s">
        <v>300</v>
      </c>
      <c r="N33" t="s">
        <v>70</v>
      </c>
      <c r="O33" s="6">
        <v>6</v>
      </c>
      <c r="P33" s="6">
        <v>280</v>
      </c>
      <c r="Q33">
        <f t="shared" si="1"/>
        <v>1680</v>
      </c>
      <c r="R33">
        <f t="shared" si="0"/>
        <v>1680</v>
      </c>
      <c r="S33" t="s">
        <v>237</v>
      </c>
      <c r="T33" t="s">
        <v>43</v>
      </c>
      <c r="U33" t="s">
        <v>44</v>
      </c>
    </row>
    <row r="34" spans="1:21" ht="15" customHeight="1" x14ac:dyDescent="0.25">
      <c r="A34">
        <v>41784382</v>
      </c>
      <c r="B34" t="s">
        <v>32</v>
      </c>
      <c r="C34" t="s">
        <v>307</v>
      </c>
      <c r="D34" t="s">
        <v>194</v>
      </c>
      <c r="E34" t="s">
        <v>63</v>
      </c>
      <c r="F34" t="s">
        <v>64</v>
      </c>
      <c r="G34" t="s">
        <v>118</v>
      </c>
      <c r="H34" s="6" t="s">
        <v>94</v>
      </c>
      <c r="I34" t="s">
        <v>119</v>
      </c>
      <c r="J34" t="s">
        <v>120</v>
      </c>
      <c r="K34" t="s">
        <v>248</v>
      </c>
      <c r="L34" t="s">
        <v>303</v>
      </c>
      <c r="M34" t="s">
        <v>300</v>
      </c>
      <c r="N34" t="s">
        <v>70</v>
      </c>
      <c r="O34" s="6">
        <v>10</v>
      </c>
      <c r="P34" s="6">
        <v>440</v>
      </c>
      <c r="Q34">
        <f t="shared" si="1"/>
        <v>4400</v>
      </c>
      <c r="R34">
        <f t="shared" si="0"/>
        <v>4400</v>
      </c>
      <c r="S34" t="s">
        <v>237</v>
      </c>
      <c r="T34" t="s">
        <v>43</v>
      </c>
      <c r="U34" t="s">
        <v>44</v>
      </c>
    </row>
    <row r="35" spans="1:21" ht="15" customHeight="1" x14ac:dyDescent="0.25">
      <c r="A35">
        <v>41790142</v>
      </c>
      <c r="B35" t="s">
        <v>32</v>
      </c>
      <c r="C35" t="s">
        <v>307</v>
      </c>
      <c r="D35" t="s">
        <v>194</v>
      </c>
      <c r="E35" t="s">
        <v>63</v>
      </c>
      <c r="F35" t="s">
        <v>64</v>
      </c>
      <c r="G35" t="s">
        <v>121</v>
      </c>
      <c r="H35" s="6" t="s">
        <v>122</v>
      </c>
      <c r="I35" t="s">
        <v>123</v>
      </c>
      <c r="J35" t="s">
        <v>122</v>
      </c>
      <c r="K35" t="s">
        <v>248</v>
      </c>
      <c r="L35" t="s">
        <v>303</v>
      </c>
      <c r="M35" t="s">
        <v>300</v>
      </c>
      <c r="N35" t="s">
        <v>70</v>
      </c>
      <c r="O35">
        <v>2</v>
      </c>
      <c r="P35">
        <v>1200</v>
      </c>
      <c r="Q35">
        <f t="shared" si="1"/>
        <v>2400</v>
      </c>
      <c r="R35">
        <f t="shared" si="0"/>
        <v>2400</v>
      </c>
      <c r="S35" t="s">
        <v>237</v>
      </c>
      <c r="T35" t="s">
        <v>43</v>
      </c>
      <c r="U35" t="s">
        <v>44</v>
      </c>
    </row>
    <row r="36" spans="1:21" ht="15" customHeight="1" x14ac:dyDescent="0.25">
      <c r="A36">
        <v>41790285</v>
      </c>
      <c r="B36" t="s">
        <v>32</v>
      </c>
      <c r="C36" t="s">
        <v>307</v>
      </c>
      <c r="D36" t="s">
        <v>194</v>
      </c>
      <c r="E36" t="s">
        <v>63</v>
      </c>
      <c r="F36" t="s">
        <v>64</v>
      </c>
      <c r="G36" t="s">
        <v>124</v>
      </c>
      <c r="H36" s="6" t="s">
        <v>125</v>
      </c>
      <c r="I36" t="s">
        <v>126</v>
      </c>
      <c r="J36" t="s">
        <v>127</v>
      </c>
      <c r="K36" t="s">
        <v>248</v>
      </c>
      <c r="L36" t="s">
        <v>303</v>
      </c>
      <c r="M36" t="s">
        <v>300</v>
      </c>
      <c r="N36" t="s">
        <v>70</v>
      </c>
      <c r="O36">
        <v>1</v>
      </c>
      <c r="P36">
        <v>500</v>
      </c>
      <c r="Q36">
        <f t="shared" si="1"/>
        <v>500</v>
      </c>
      <c r="R36">
        <f t="shared" si="0"/>
        <v>500</v>
      </c>
      <c r="S36" t="s">
        <v>237</v>
      </c>
      <c r="T36" t="s">
        <v>43</v>
      </c>
      <c r="U36" t="s">
        <v>44</v>
      </c>
    </row>
    <row r="37" spans="1:21" ht="15" customHeight="1" x14ac:dyDescent="0.25">
      <c r="A37">
        <v>41790324</v>
      </c>
      <c r="B37" t="s">
        <v>32</v>
      </c>
      <c r="C37" t="s">
        <v>307</v>
      </c>
      <c r="D37" t="s">
        <v>194</v>
      </c>
      <c r="E37" t="s">
        <v>63</v>
      </c>
      <c r="F37" t="s">
        <v>64</v>
      </c>
      <c r="G37" t="s">
        <v>124</v>
      </c>
      <c r="H37" s="6" t="s">
        <v>125</v>
      </c>
      <c r="I37" t="s">
        <v>126</v>
      </c>
      <c r="J37" t="s">
        <v>128</v>
      </c>
      <c r="K37" t="s">
        <v>248</v>
      </c>
      <c r="L37" t="s">
        <v>303</v>
      </c>
      <c r="M37" t="s">
        <v>300</v>
      </c>
      <c r="N37" t="s">
        <v>70</v>
      </c>
      <c r="O37">
        <v>1</v>
      </c>
      <c r="P37">
        <v>500</v>
      </c>
      <c r="Q37">
        <f t="shared" si="1"/>
        <v>500</v>
      </c>
      <c r="R37">
        <f t="shared" si="0"/>
        <v>500</v>
      </c>
      <c r="S37" t="s">
        <v>237</v>
      </c>
      <c r="T37" t="s">
        <v>43</v>
      </c>
      <c r="U37" t="s">
        <v>44</v>
      </c>
    </row>
    <row r="38" spans="1:21" ht="15" customHeight="1" x14ac:dyDescent="0.25">
      <c r="A38">
        <v>41790510</v>
      </c>
      <c r="B38" t="s">
        <v>32</v>
      </c>
      <c r="C38" t="s">
        <v>307</v>
      </c>
      <c r="D38" t="s">
        <v>194</v>
      </c>
      <c r="E38" t="s">
        <v>63</v>
      </c>
      <c r="F38" t="s">
        <v>64</v>
      </c>
      <c r="G38" t="s">
        <v>129</v>
      </c>
      <c r="H38" s="6" t="s">
        <v>130</v>
      </c>
      <c r="I38" t="s">
        <v>131</v>
      </c>
      <c r="J38" t="s">
        <v>132</v>
      </c>
      <c r="K38" t="s">
        <v>248</v>
      </c>
      <c r="L38" t="s">
        <v>303</v>
      </c>
      <c r="M38" t="s">
        <v>300</v>
      </c>
      <c r="N38" t="s">
        <v>70</v>
      </c>
      <c r="O38">
        <v>3</v>
      </c>
      <c r="P38">
        <v>450</v>
      </c>
      <c r="Q38">
        <f t="shared" si="1"/>
        <v>1350</v>
      </c>
      <c r="R38">
        <f t="shared" si="0"/>
        <v>1350</v>
      </c>
      <c r="S38" t="s">
        <v>237</v>
      </c>
      <c r="T38" t="s">
        <v>43</v>
      </c>
      <c r="U38" t="s">
        <v>44</v>
      </c>
    </row>
    <row r="39" spans="1:21" ht="15" customHeight="1" x14ac:dyDescent="0.25">
      <c r="A39">
        <v>41790720</v>
      </c>
      <c r="B39" t="s">
        <v>32</v>
      </c>
      <c r="C39" t="s">
        <v>307</v>
      </c>
      <c r="D39" t="s">
        <v>194</v>
      </c>
      <c r="E39" t="s">
        <v>63</v>
      </c>
      <c r="F39" t="s">
        <v>64</v>
      </c>
      <c r="G39" t="s">
        <v>133</v>
      </c>
      <c r="H39" s="6" t="s">
        <v>134</v>
      </c>
      <c r="I39" t="s">
        <v>135</v>
      </c>
      <c r="J39" t="s">
        <v>136</v>
      </c>
      <c r="K39" t="s">
        <v>248</v>
      </c>
      <c r="L39" t="s">
        <v>303</v>
      </c>
      <c r="M39" t="s">
        <v>300</v>
      </c>
      <c r="N39" t="s">
        <v>70</v>
      </c>
      <c r="O39">
        <v>20</v>
      </c>
      <c r="P39">
        <v>50</v>
      </c>
      <c r="Q39">
        <f t="shared" si="1"/>
        <v>1000</v>
      </c>
      <c r="R39">
        <f t="shared" si="0"/>
        <v>1000</v>
      </c>
      <c r="S39" t="s">
        <v>237</v>
      </c>
      <c r="T39" t="s">
        <v>43</v>
      </c>
      <c r="U39" t="s">
        <v>44</v>
      </c>
    </row>
    <row r="40" spans="1:21" ht="15" customHeight="1" x14ac:dyDescent="0.25">
      <c r="A40">
        <v>41790856</v>
      </c>
      <c r="B40" t="s">
        <v>32</v>
      </c>
      <c r="C40" t="s">
        <v>307</v>
      </c>
      <c r="D40" t="s">
        <v>194</v>
      </c>
      <c r="E40" t="s">
        <v>63</v>
      </c>
      <c r="F40" t="s">
        <v>64</v>
      </c>
      <c r="G40" t="s">
        <v>137</v>
      </c>
      <c r="H40" s="6" t="s">
        <v>138</v>
      </c>
      <c r="I40" t="s">
        <v>139</v>
      </c>
      <c r="J40" t="s">
        <v>140</v>
      </c>
      <c r="K40" t="s">
        <v>248</v>
      </c>
      <c r="L40" t="s">
        <v>303</v>
      </c>
      <c r="M40" t="s">
        <v>300</v>
      </c>
      <c r="N40" t="s">
        <v>70</v>
      </c>
      <c r="O40">
        <v>100</v>
      </c>
      <c r="P40">
        <v>400</v>
      </c>
      <c r="Q40">
        <f t="shared" si="1"/>
        <v>40000</v>
      </c>
      <c r="R40">
        <f t="shared" si="0"/>
        <v>40000</v>
      </c>
      <c r="S40" t="s">
        <v>237</v>
      </c>
      <c r="T40" t="s">
        <v>43</v>
      </c>
      <c r="U40" t="s">
        <v>44</v>
      </c>
    </row>
    <row r="41" spans="1:21" ht="15" customHeight="1" x14ac:dyDescent="0.25">
      <c r="A41">
        <v>41791114</v>
      </c>
      <c r="B41" t="s">
        <v>32</v>
      </c>
      <c r="C41" t="s">
        <v>307</v>
      </c>
      <c r="D41" t="s">
        <v>194</v>
      </c>
      <c r="E41" t="s">
        <v>63</v>
      </c>
      <c r="F41" t="s">
        <v>64</v>
      </c>
      <c r="G41" t="s">
        <v>141</v>
      </c>
      <c r="H41" s="6" t="s">
        <v>292</v>
      </c>
      <c r="J41" t="s">
        <v>293</v>
      </c>
      <c r="K41" t="s">
        <v>248</v>
      </c>
      <c r="L41" t="s">
        <v>303</v>
      </c>
      <c r="M41" t="s">
        <v>300</v>
      </c>
      <c r="N41" t="s">
        <v>70</v>
      </c>
      <c r="O41">
        <v>10</v>
      </c>
      <c r="P41">
        <v>500</v>
      </c>
      <c r="Q41">
        <f t="shared" si="1"/>
        <v>5000</v>
      </c>
      <c r="R41">
        <f t="shared" si="0"/>
        <v>5000</v>
      </c>
      <c r="S41" t="s">
        <v>237</v>
      </c>
      <c r="T41" t="s">
        <v>43</v>
      </c>
      <c r="U41" t="s">
        <v>44</v>
      </c>
    </row>
    <row r="42" spans="1:21" ht="15" customHeight="1" x14ac:dyDescent="0.25">
      <c r="A42">
        <v>41791676</v>
      </c>
      <c r="B42" t="s">
        <v>32</v>
      </c>
      <c r="C42" t="s">
        <v>307</v>
      </c>
      <c r="D42" t="s">
        <v>194</v>
      </c>
      <c r="E42" t="s">
        <v>63</v>
      </c>
      <c r="F42" t="s">
        <v>64</v>
      </c>
      <c r="G42" t="s">
        <v>145</v>
      </c>
      <c r="H42" s="6" t="s">
        <v>146</v>
      </c>
      <c r="I42" t="s">
        <v>147</v>
      </c>
      <c r="J42" t="s">
        <v>148</v>
      </c>
      <c r="K42" t="s">
        <v>248</v>
      </c>
      <c r="L42" t="s">
        <v>303</v>
      </c>
      <c r="M42" t="s">
        <v>300</v>
      </c>
      <c r="N42" t="s">
        <v>70</v>
      </c>
      <c r="O42">
        <v>20</v>
      </c>
      <c r="P42">
        <v>150</v>
      </c>
      <c r="Q42">
        <f t="shared" si="1"/>
        <v>3000</v>
      </c>
      <c r="R42">
        <f t="shared" si="0"/>
        <v>3000</v>
      </c>
      <c r="S42" t="s">
        <v>237</v>
      </c>
      <c r="T42" t="s">
        <v>43</v>
      </c>
      <c r="U42" t="s">
        <v>44</v>
      </c>
    </row>
    <row r="43" spans="1:21" ht="15" customHeight="1" x14ac:dyDescent="0.25">
      <c r="A43">
        <v>41791856</v>
      </c>
      <c r="B43" t="s">
        <v>32</v>
      </c>
      <c r="C43" t="s">
        <v>307</v>
      </c>
      <c r="D43" t="s">
        <v>194</v>
      </c>
      <c r="E43" t="s">
        <v>63</v>
      </c>
      <c r="F43" t="s">
        <v>64</v>
      </c>
      <c r="G43" t="s">
        <v>149</v>
      </c>
      <c r="H43" s="6" t="s">
        <v>150</v>
      </c>
      <c r="I43" t="s">
        <v>151</v>
      </c>
      <c r="J43" t="s">
        <v>152</v>
      </c>
      <c r="K43" t="s">
        <v>248</v>
      </c>
      <c r="L43" t="s">
        <v>303</v>
      </c>
      <c r="M43" t="s">
        <v>300</v>
      </c>
      <c r="N43" t="s">
        <v>70</v>
      </c>
      <c r="O43">
        <v>100</v>
      </c>
      <c r="P43">
        <v>40</v>
      </c>
      <c r="Q43">
        <f t="shared" si="1"/>
        <v>4000</v>
      </c>
      <c r="R43">
        <f t="shared" si="0"/>
        <v>4000</v>
      </c>
      <c r="S43" t="s">
        <v>237</v>
      </c>
      <c r="T43" t="s">
        <v>43</v>
      </c>
      <c r="U43" t="s">
        <v>44</v>
      </c>
    </row>
    <row r="44" spans="1:21" ht="15" customHeight="1" x14ac:dyDescent="0.25">
      <c r="A44">
        <v>41792036</v>
      </c>
      <c r="B44" t="s">
        <v>32</v>
      </c>
      <c r="C44" t="s">
        <v>307</v>
      </c>
      <c r="D44" t="s">
        <v>194</v>
      </c>
      <c r="E44" t="s">
        <v>63</v>
      </c>
      <c r="F44" t="s">
        <v>64</v>
      </c>
      <c r="G44" t="s">
        <v>153</v>
      </c>
      <c r="H44" s="6" t="s">
        <v>154</v>
      </c>
      <c r="I44" t="s">
        <v>155</v>
      </c>
      <c r="J44" t="s">
        <v>156</v>
      </c>
      <c r="K44" t="s">
        <v>248</v>
      </c>
      <c r="L44" t="s">
        <v>303</v>
      </c>
      <c r="M44" t="s">
        <v>300</v>
      </c>
      <c r="N44" t="s">
        <v>70</v>
      </c>
      <c r="O44">
        <v>50</v>
      </c>
      <c r="P44">
        <v>150</v>
      </c>
      <c r="Q44">
        <f t="shared" si="1"/>
        <v>7500</v>
      </c>
      <c r="R44">
        <f t="shared" si="0"/>
        <v>7500</v>
      </c>
      <c r="S44" t="s">
        <v>237</v>
      </c>
      <c r="T44" t="s">
        <v>43</v>
      </c>
      <c r="U44" t="s">
        <v>44</v>
      </c>
    </row>
    <row r="45" spans="1:21" ht="15" customHeight="1" x14ac:dyDescent="0.25">
      <c r="A45">
        <v>41792140</v>
      </c>
      <c r="B45" t="s">
        <v>32</v>
      </c>
      <c r="C45" t="s">
        <v>307</v>
      </c>
      <c r="D45" t="s">
        <v>194</v>
      </c>
      <c r="E45" t="s">
        <v>63</v>
      </c>
      <c r="F45" t="s">
        <v>64</v>
      </c>
      <c r="G45" t="s">
        <v>157</v>
      </c>
      <c r="H45" s="6" t="s">
        <v>158</v>
      </c>
      <c r="I45" t="s">
        <v>123</v>
      </c>
      <c r="J45" t="s">
        <v>158</v>
      </c>
      <c r="K45" t="s">
        <v>248</v>
      </c>
      <c r="L45" t="s">
        <v>303</v>
      </c>
      <c r="M45" t="s">
        <v>300</v>
      </c>
      <c r="N45" t="s">
        <v>70</v>
      </c>
      <c r="O45">
        <v>500</v>
      </c>
      <c r="P45">
        <v>60</v>
      </c>
      <c r="Q45">
        <f t="shared" si="1"/>
        <v>30000</v>
      </c>
      <c r="R45">
        <f t="shared" si="0"/>
        <v>30000</v>
      </c>
      <c r="S45" t="s">
        <v>237</v>
      </c>
      <c r="T45" t="s">
        <v>43</v>
      </c>
      <c r="U45" t="s">
        <v>44</v>
      </c>
    </row>
    <row r="46" spans="1:21" ht="15" customHeight="1" x14ac:dyDescent="0.25">
      <c r="A46">
        <v>41792939</v>
      </c>
      <c r="B46" t="s">
        <v>32</v>
      </c>
      <c r="C46" t="s">
        <v>307</v>
      </c>
      <c r="D46" t="s">
        <v>194</v>
      </c>
      <c r="E46" t="s">
        <v>63</v>
      </c>
      <c r="F46" t="s">
        <v>64</v>
      </c>
      <c r="G46" t="s">
        <v>159</v>
      </c>
      <c r="H46" s="6" t="s">
        <v>160</v>
      </c>
      <c r="I46" t="s">
        <v>161</v>
      </c>
      <c r="J46" t="s">
        <v>162</v>
      </c>
      <c r="K46" t="s">
        <v>248</v>
      </c>
      <c r="L46" t="s">
        <v>303</v>
      </c>
      <c r="M46" t="s">
        <v>300</v>
      </c>
      <c r="N46" t="s">
        <v>70</v>
      </c>
      <c r="O46">
        <v>10</v>
      </c>
      <c r="P46">
        <v>500</v>
      </c>
      <c r="Q46">
        <f t="shared" si="1"/>
        <v>5000</v>
      </c>
      <c r="R46">
        <f t="shared" si="0"/>
        <v>5000</v>
      </c>
      <c r="S46" t="s">
        <v>237</v>
      </c>
      <c r="T46" t="s">
        <v>43</v>
      </c>
      <c r="U46" t="s">
        <v>44</v>
      </c>
    </row>
    <row r="47" spans="1:21" ht="15" customHeight="1" x14ac:dyDescent="0.25">
      <c r="A47">
        <v>41793032</v>
      </c>
      <c r="B47" t="s">
        <v>32</v>
      </c>
      <c r="C47" t="s">
        <v>307</v>
      </c>
      <c r="D47" t="s">
        <v>194</v>
      </c>
      <c r="E47" t="s">
        <v>63</v>
      </c>
      <c r="F47" t="s">
        <v>64</v>
      </c>
      <c r="G47" t="s">
        <v>163</v>
      </c>
      <c r="H47" s="6" t="s">
        <v>164</v>
      </c>
      <c r="I47" t="s">
        <v>165</v>
      </c>
      <c r="J47" t="s">
        <v>166</v>
      </c>
      <c r="K47" t="s">
        <v>248</v>
      </c>
      <c r="L47" t="s">
        <v>303</v>
      </c>
      <c r="M47" t="s">
        <v>300</v>
      </c>
      <c r="N47" t="s">
        <v>70</v>
      </c>
      <c r="O47">
        <v>20</v>
      </c>
      <c r="P47">
        <v>150</v>
      </c>
      <c r="Q47">
        <f t="shared" si="1"/>
        <v>3000</v>
      </c>
      <c r="R47">
        <f t="shared" si="0"/>
        <v>3000</v>
      </c>
      <c r="S47" t="s">
        <v>237</v>
      </c>
      <c r="T47" t="s">
        <v>43</v>
      </c>
      <c r="U47" t="s">
        <v>44</v>
      </c>
    </row>
    <row r="48" spans="1:21" ht="15" customHeight="1" x14ac:dyDescent="0.25">
      <c r="A48">
        <v>41793172</v>
      </c>
      <c r="B48" t="s">
        <v>32</v>
      </c>
      <c r="C48" t="s">
        <v>307</v>
      </c>
      <c r="D48" t="s">
        <v>194</v>
      </c>
      <c r="E48" t="s">
        <v>63</v>
      </c>
      <c r="F48" t="s">
        <v>64</v>
      </c>
      <c r="G48" t="s">
        <v>167</v>
      </c>
      <c r="H48" s="6" t="s">
        <v>168</v>
      </c>
      <c r="I48" t="s">
        <v>169</v>
      </c>
      <c r="J48" t="s">
        <v>170</v>
      </c>
      <c r="K48" t="s">
        <v>248</v>
      </c>
      <c r="L48" t="s">
        <v>303</v>
      </c>
      <c r="M48" t="s">
        <v>300</v>
      </c>
      <c r="N48" t="s">
        <v>70</v>
      </c>
      <c r="O48">
        <v>10</v>
      </c>
      <c r="P48">
        <v>250</v>
      </c>
      <c r="Q48">
        <f t="shared" si="1"/>
        <v>2500</v>
      </c>
      <c r="R48">
        <f t="shared" si="0"/>
        <v>2500</v>
      </c>
      <c r="S48" t="s">
        <v>237</v>
      </c>
      <c r="T48" t="s">
        <v>43</v>
      </c>
      <c r="U48" t="s">
        <v>44</v>
      </c>
    </row>
    <row r="49" spans="1:21" ht="15" customHeight="1" x14ac:dyDescent="0.25">
      <c r="A49">
        <v>41793225</v>
      </c>
      <c r="B49" t="s">
        <v>32</v>
      </c>
      <c r="C49" t="s">
        <v>307</v>
      </c>
      <c r="D49" t="s">
        <v>194</v>
      </c>
      <c r="E49" t="s">
        <v>63</v>
      </c>
      <c r="F49" t="s">
        <v>64</v>
      </c>
      <c r="G49" t="s">
        <v>167</v>
      </c>
      <c r="H49" s="6" t="s">
        <v>168</v>
      </c>
      <c r="I49" t="s">
        <v>169</v>
      </c>
      <c r="J49" t="s">
        <v>171</v>
      </c>
      <c r="K49" t="s">
        <v>248</v>
      </c>
      <c r="L49" t="s">
        <v>303</v>
      </c>
      <c r="M49" t="s">
        <v>300</v>
      </c>
      <c r="N49" t="s">
        <v>70</v>
      </c>
      <c r="O49">
        <v>10</v>
      </c>
      <c r="P49">
        <v>150</v>
      </c>
      <c r="Q49">
        <f t="shared" si="1"/>
        <v>1500</v>
      </c>
      <c r="R49">
        <f t="shared" si="0"/>
        <v>1500</v>
      </c>
      <c r="S49" t="s">
        <v>237</v>
      </c>
      <c r="T49" t="s">
        <v>43</v>
      </c>
      <c r="U49" t="s">
        <v>44</v>
      </c>
    </row>
    <row r="50" spans="1:21" ht="15" customHeight="1" x14ac:dyDescent="0.25">
      <c r="A50">
        <v>41793332</v>
      </c>
      <c r="B50" t="s">
        <v>32</v>
      </c>
      <c r="C50" t="s">
        <v>307</v>
      </c>
      <c r="D50" t="s">
        <v>194</v>
      </c>
      <c r="E50" t="s">
        <v>63</v>
      </c>
      <c r="F50" t="s">
        <v>64</v>
      </c>
      <c r="G50" t="s">
        <v>172</v>
      </c>
      <c r="H50" s="6" t="s">
        <v>173</v>
      </c>
      <c r="I50" t="s">
        <v>139</v>
      </c>
      <c r="J50" t="s">
        <v>174</v>
      </c>
      <c r="K50" t="s">
        <v>248</v>
      </c>
      <c r="L50" t="s">
        <v>303</v>
      </c>
      <c r="M50" t="s">
        <v>300</v>
      </c>
      <c r="N50" t="s">
        <v>70</v>
      </c>
      <c r="O50">
        <v>10</v>
      </c>
      <c r="P50">
        <v>250</v>
      </c>
      <c r="Q50">
        <f t="shared" si="1"/>
        <v>2500</v>
      </c>
      <c r="R50">
        <f t="shared" si="0"/>
        <v>2500</v>
      </c>
      <c r="S50" t="s">
        <v>237</v>
      </c>
      <c r="T50" t="s">
        <v>43</v>
      </c>
      <c r="U50" t="s">
        <v>44</v>
      </c>
    </row>
    <row r="51" spans="1:21" ht="15" customHeight="1" x14ac:dyDescent="0.25">
      <c r="A51">
        <v>41793589</v>
      </c>
      <c r="B51" t="s">
        <v>32</v>
      </c>
      <c r="C51" t="s">
        <v>307</v>
      </c>
      <c r="D51" t="s">
        <v>194</v>
      </c>
      <c r="E51" t="s">
        <v>63</v>
      </c>
      <c r="F51" t="s">
        <v>64</v>
      </c>
      <c r="G51" t="s">
        <v>175</v>
      </c>
      <c r="H51" s="6" t="s">
        <v>176</v>
      </c>
      <c r="I51" t="s">
        <v>177</v>
      </c>
      <c r="J51" t="s">
        <v>176</v>
      </c>
      <c r="K51" t="s">
        <v>248</v>
      </c>
      <c r="L51" t="s">
        <v>303</v>
      </c>
      <c r="M51" t="s">
        <v>300</v>
      </c>
      <c r="N51" t="s">
        <v>70</v>
      </c>
      <c r="O51">
        <v>100</v>
      </c>
      <c r="P51">
        <v>1700</v>
      </c>
      <c r="Q51">
        <f t="shared" si="1"/>
        <v>170000</v>
      </c>
      <c r="R51">
        <f t="shared" si="0"/>
        <v>170000</v>
      </c>
      <c r="S51" t="s">
        <v>237</v>
      </c>
      <c r="T51" t="s">
        <v>43</v>
      </c>
      <c r="U51" t="s">
        <v>44</v>
      </c>
    </row>
    <row r="52" spans="1:21" ht="15" customHeight="1" x14ac:dyDescent="0.25">
      <c r="A52">
        <v>41776803</v>
      </c>
      <c r="B52" t="s">
        <v>32</v>
      </c>
      <c r="C52" t="s">
        <v>307</v>
      </c>
      <c r="D52" t="s">
        <v>194</v>
      </c>
      <c r="E52" t="s">
        <v>178</v>
      </c>
      <c r="F52" t="s">
        <v>36</v>
      </c>
      <c r="G52" t="s">
        <v>179</v>
      </c>
      <c r="H52" s="6" t="s">
        <v>180</v>
      </c>
      <c r="I52" t="s">
        <v>181</v>
      </c>
      <c r="J52" t="s">
        <v>182</v>
      </c>
      <c r="K52" s="8" t="s">
        <v>39</v>
      </c>
      <c r="L52" t="s">
        <v>40</v>
      </c>
      <c r="M52" s="7" t="s">
        <v>39</v>
      </c>
      <c r="N52" t="s">
        <v>41</v>
      </c>
      <c r="O52">
        <v>12</v>
      </c>
      <c r="P52">
        <v>9917</v>
      </c>
      <c r="Q52">
        <f t="shared" si="1"/>
        <v>119004</v>
      </c>
      <c r="R52">
        <f t="shared" si="0"/>
        <v>119004</v>
      </c>
      <c r="S52" t="s">
        <v>42</v>
      </c>
      <c r="T52" t="s">
        <v>183</v>
      </c>
      <c r="U52" t="s">
        <v>184</v>
      </c>
    </row>
    <row r="53" spans="1:21" ht="15" customHeight="1" x14ac:dyDescent="0.25">
      <c r="A53">
        <v>41776619</v>
      </c>
      <c r="B53" t="s">
        <v>32</v>
      </c>
      <c r="C53" t="s">
        <v>307</v>
      </c>
      <c r="D53" t="s">
        <v>194</v>
      </c>
      <c r="E53" t="s">
        <v>178</v>
      </c>
      <c r="F53" t="s">
        <v>36</v>
      </c>
      <c r="G53" t="s">
        <v>273</v>
      </c>
      <c r="H53" s="6" t="s">
        <v>274</v>
      </c>
      <c r="I53" t="s">
        <v>275</v>
      </c>
      <c r="J53" t="s">
        <v>276</v>
      </c>
      <c r="K53" t="s">
        <v>248</v>
      </c>
      <c r="L53" t="s">
        <v>303</v>
      </c>
      <c r="M53" t="s">
        <v>300</v>
      </c>
      <c r="N53" t="s">
        <v>41</v>
      </c>
      <c r="O53">
        <v>12</v>
      </c>
      <c r="P53">
        <v>33500</v>
      </c>
      <c r="Q53">
        <f t="shared" si="1"/>
        <v>402000</v>
      </c>
      <c r="R53">
        <f t="shared" si="0"/>
        <v>402000</v>
      </c>
      <c r="S53" t="s">
        <v>42</v>
      </c>
      <c r="T53" t="s">
        <v>183</v>
      </c>
      <c r="U53" t="s">
        <v>184</v>
      </c>
    </row>
    <row r="54" spans="1:21" ht="15" customHeight="1" x14ac:dyDescent="0.25">
      <c r="A54">
        <v>41776282</v>
      </c>
      <c r="B54" t="s">
        <v>32</v>
      </c>
      <c r="C54" t="s">
        <v>307</v>
      </c>
      <c r="D54" t="s">
        <v>194</v>
      </c>
      <c r="E54" t="s">
        <v>185</v>
      </c>
      <c r="F54" t="s">
        <v>36</v>
      </c>
      <c r="G54" t="s">
        <v>186</v>
      </c>
      <c r="H54" s="6" t="s">
        <v>187</v>
      </c>
      <c r="I54" t="s">
        <v>188</v>
      </c>
      <c r="J54" t="s">
        <v>189</v>
      </c>
      <c r="K54" s="8" t="s">
        <v>39</v>
      </c>
      <c r="L54" t="s">
        <v>190</v>
      </c>
      <c r="M54" s="7" t="s">
        <v>39</v>
      </c>
      <c r="N54" t="s">
        <v>41</v>
      </c>
      <c r="O54">
        <v>4</v>
      </c>
      <c r="P54">
        <v>2000</v>
      </c>
      <c r="Q54">
        <f t="shared" si="1"/>
        <v>8000</v>
      </c>
      <c r="R54">
        <f t="shared" si="0"/>
        <v>8000</v>
      </c>
      <c r="S54" t="s">
        <v>84</v>
      </c>
      <c r="T54" t="s">
        <v>58</v>
      </c>
      <c r="U54" t="s">
        <v>59</v>
      </c>
    </row>
    <row r="55" spans="1:21" ht="15" customHeight="1" x14ac:dyDescent="0.25">
      <c r="A55">
        <v>41776219</v>
      </c>
      <c r="B55" t="s">
        <v>32</v>
      </c>
      <c r="C55" t="s">
        <v>307</v>
      </c>
      <c r="D55" t="s">
        <v>194</v>
      </c>
      <c r="E55" t="s">
        <v>185</v>
      </c>
      <c r="F55" t="s">
        <v>36</v>
      </c>
      <c r="G55" t="s">
        <v>191</v>
      </c>
      <c r="H55" s="6" t="s">
        <v>192</v>
      </c>
      <c r="I55" t="s">
        <v>192</v>
      </c>
      <c r="J55" t="s">
        <v>193</v>
      </c>
      <c r="K55" s="8" t="s">
        <v>39</v>
      </c>
      <c r="L55" t="s">
        <v>190</v>
      </c>
      <c r="M55" s="7" t="s">
        <v>39</v>
      </c>
      <c r="N55" t="s">
        <v>41</v>
      </c>
      <c r="O55">
        <v>4</v>
      </c>
      <c r="P55">
        <v>2000</v>
      </c>
      <c r="Q55">
        <f t="shared" si="1"/>
        <v>8000</v>
      </c>
      <c r="R55">
        <f t="shared" si="0"/>
        <v>8000</v>
      </c>
      <c r="S55" t="s">
        <v>84</v>
      </c>
      <c r="T55" t="s">
        <v>58</v>
      </c>
      <c r="U55" t="s">
        <v>59</v>
      </c>
    </row>
    <row r="56" spans="1:21" ht="15" customHeight="1" x14ac:dyDescent="0.25">
      <c r="A56">
        <v>41732065</v>
      </c>
      <c r="B56" t="s">
        <v>32</v>
      </c>
      <c r="C56" t="s">
        <v>307</v>
      </c>
      <c r="D56" t="s">
        <v>194</v>
      </c>
      <c r="E56" t="s">
        <v>35</v>
      </c>
      <c r="F56" t="s">
        <v>36</v>
      </c>
      <c r="G56" t="s">
        <v>52</v>
      </c>
      <c r="H56" s="6" t="s">
        <v>53</v>
      </c>
      <c r="I56" t="s">
        <v>53</v>
      </c>
      <c r="J56" t="s">
        <v>232</v>
      </c>
      <c r="K56" t="s">
        <v>248</v>
      </c>
      <c r="L56" t="s">
        <v>303</v>
      </c>
      <c r="M56" t="s">
        <v>300</v>
      </c>
      <c r="N56" t="s">
        <v>41</v>
      </c>
      <c r="O56">
        <v>1</v>
      </c>
      <c r="P56">
        <v>11000</v>
      </c>
      <c r="Q56">
        <f t="shared" si="1"/>
        <v>11000</v>
      </c>
      <c r="R56">
        <f t="shared" si="0"/>
        <v>11000</v>
      </c>
      <c r="S56" t="s">
        <v>233</v>
      </c>
      <c r="T56" t="s">
        <v>43</v>
      </c>
      <c r="U56" t="s">
        <v>44</v>
      </c>
    </row>
    <row r="57" spans="1:21" ht="15" customHeight="1" x14ac:dyDescent="0.25">
      <c r="A57">
        <v>41794457</v>
      </c>
      <c r="B57" t="s">
        <v>32</v>
      </c>
      <c r="C57" t="s">
        <v>307</v>
      </c>
      <c r="D57" t="s">
        <v>194</v>
      </c>
      <c r="E57" s="7" t="s">
        <v>243</v>
      </c>
      <c r="F57" t="s">
        <v>64</v>
      </c>
      <c r="G57" t="s">
        <v>244</v>
      </c>
      <c r="H57" s="6" t="s">
        <v>245</v>
      </c>
      <c r="I57" t="s">
        <v>246</v>
      </c>
      <c r="J57" t="s">
        <v>247</v>
      </c>
      <c r="K57" t="s">
        <v>248</v>
      </c>
      <c r="L57" t="s">
        <v>303</v>
      </c>
      <c r="M57" t="s">
        <v>300</v>
      </c>
      <c r="N57" t="s">
        <v>249</v>
      </c>
      <c r="O57" s="6">
        <v>61</v>
      </c>
      <c r="P57" s="6">
        <v>9550</v>
      </c>
      <c r="Q57">
        <f t="shared" si="1"/>
        <v>582550</v>
      </c>
      <c r="R57">
        <f t="shared" si="0"/>
        <v>582550</v>
      </c>
      <c r="S57" t="s">
        <v>200</v>
      </c>
      <c r="T57" t="s">
        <v>43</v>
      </c>
      <c r="U57" t="s">
        <v>44</v>
      </c>
    </row>
    <row r="58" spans="1:21" ht="15" customHeight="1" x14ac:dyDescent="0.25">
      <c r="A58">
        <v>45914189</v>
      </c>
      <c r="B58" t="s">
        <v>32</v>
      </c>
      <c r="C58" t="s">
        <v>307</v>
      </c>
      <c r="D58" t="s">
        <v>194</v>
      </c>
      <c r="E58" t="s">
        <v>35</v>
      </c>
      <c r="F58" t="s">
        <v>36</v>
      </c>
      <c r="G58" t="s">
        <v>52</v>
      </c>
      <c r="H58" s="6" t="s">
        <v>53</v>
      </c>
      <c r="I58" t="s">
        <v>53</v>
      </c>
      <c r="J58" t="s">
        <v>54</v>
      </c>
      <c r="K58" t="s">
        <v>248</v>
      </c>
      <c r="L58" t="s">
        <v>303</v>
      </c>
      <c r="M58" t="s">
        <v>300</v>
      </c>
      <c r="N58" t="s">
        <v>41</v>
      </c>
      <c r="O58" s="6">
        <v>1</v>
      </c>
      <c r="P58" s="6">
        <v>85000</v>
      </c>
      <c r="Q58">
        <f t="shared" si="1"/>
        <v>85000</v>
      </c>
      <c r="R58">
        <f t="shared" si="0"/>
        <v>85000</v>
      </c>
      <c r="S58" t="s">
        <v>78</v>
      </c>
      <c r="T58" t="s">
        <v>43</v>
      </c>
      <c r="U58" t="s">
        <v>44</v>
      </c>
    </row>
    <row r="59" spans="1:21" s="6" customFormat="1" ht="15" customHeight="1" x14ac:dyDescent="0.25">
      <c r="A59" s="6">
        <v>45914234</v>
      </c>
      <c r="B59" s="6" t="s">
        <v>32</v>
      </c>
      <c r="C59" t="s">
        <v>307</v>
      </c>
      <c r="D59" t="s">
        <v>194</v>
      </c>
      <c r="E59" s="6" t="s">
        <v>35</v>
      </c>
      <c r="F59" s="6" t="s">
        <v>36</v>
      </c>
      <c r="G59" s="6" t="s">
        <v>37</v>
      </c>
      <c r="H59" s="6" t="s">
        <v>298</v>
      </c>
      <c r="K59" s="6" t="s">
        <v>248</v>
      </c>
      <c r="L59" t="s">
        <v>303</v>
      </c>
      <c r="M59" s="6" t="s">
        <v>300</v>
      </c>
      <c r="N59" s="6" t="s">
        <v>41</v>
      </c>
      <c r="O59" s="6">
        <v>1</v>
      </c>
      <c r="P59" s="6">
        <v>193000</v>
      </c>
      <c r="Q59">
        <f t="shared" si="1"/>
        <v>193000</v>
      </c>
      <c r="R59">
        <f t="shared" si="0"/>
        <v>193000</v>
      </c>
      <c r="S59" s="6" t="s">
        <v>71</v>
      </c>
      <c r="T59" s="6" t="s">
        <v>43</v>
      </c>
      <c r="U59" s="6" t="s">
        <v>44</v>
      </c>
    </row>
    <row r="60" spans="1:21" s="6" customFormat="1" ht="15" customHeight="1" x14ac:dyDescent="0.25">
      <c r="A60" s="6">
        <v>45914282</v>
      </c>
      <c r="B60" s="6" t="s">
        <v>32</v>
      </c>
      <c r="C60" t="s">
        <v>307</v>
      </c>
      <c r="D60" t="s">
        <v>194</v>
      </c>
      <c r="E60" s="6" t="s">
        <v>35</v>
      </c>
      <c r="F60" s="6" t="s">
        <v>36</v>
      </c>
      <c r="G60" s="6" t="s">
        <v>175</v>
      </c>
      <c r="H60" s="6" t="s">
        <v>302</v>
      </c>
      <c r="K60" s="6" t="s">
        <v>248</v>
      </c>
      <c r="L60" t="s">
        <v>303</v>
      </c>
      <c r="M60" s="6" t="s">
        <v>300</v>
      </c>
      <c r="N60" s="6" t="s">
        <v>41</v>
      </c>
      <c r="O60" s="6">
        <v>1</v>
      </c>
      <c r="P60" s="6">
        <v>120000</v>
      </c>
      <c r="Q60">
        <f t="shared" si="1"/>
        <v>120000</v>
      </c>
      <c r="R60">
        <f t="shared" si="0"/>
        <v>120000</v>
      </c>
      <c r="S60" s="6" t="s">
        <v>71</v>
      </c>
      <c r="T60" s="6" t="s">
        <v>250</v>
      </c>
      <c r="U60" s="6" t="s">
        <v>251</v>
      </c>
    </row>
    <row r="61" spans="1:21" s="6" customFormat="1" ht="15" customHeight="1" x14ac:dyDescent="0.25">
      <c r="A61" s="6">
        <v>41778471</v>
      </c>
      <c r="B61" s="6" t="s">
        <v>32</v>
      </c>
      <c r="C61" t="s">
        <v>307</v>
      </c>
      <c r="D61" t="s">
        <v>194</v>
      </c>
      <c r="E61" s="6" t="s">
        <v>63</v>
      </c>
      <c r="F61" s="6" t="s">
        <v>64</v>
      </c>
      <c r="G61" s="6" t="s">
        <v>252</v>
      </c>
      <c r="H61" s="6" t="s">
        <v>253</v>
      </c>
      <c r="I61" s="6" t="s">
        <v>254</v>
      </c>
      <c r="J61" s="6" t="s">
        <v>253</v>
      </c>
      <c r="K61" s="6" t="s">
        <v>248</v>
      </c>
      <c r="L61" t="s">
        <v>303</v>
      </c>
      <c r="M61" s="6" t="s">
        <v>300</v>
      </c>
      <c r="N61" s="6" t="s">
        <v>70</v>
      </c>
      <c r="O61" s="6">
        <v>170</v>
      </c>
      <c r="P61" s="6">
        <v>100</v>
      </c>
      <c r="Q61" s="6">
        <f t="shared" si="1"/>
        <v>17000</v>
      </c>
      <c r="R61" s="6">
        <f t="shared" si="0"/>
        <v>17000</v>
      </c>
      <c r="S61" t="s">
        <v>237</v>
      </c>
      <c r="T61" s="6" t="s">
        <v>43</v>
      </c>
      <c r="U61" s="6" t="s">
        <v>44</v>
      </c>
    </row>
    <row r="62" spans="1:21" s="6" customFormat="1" ht="15" customHeight="1" x14ac:dyDescent="0.25">
      <c r="A62" s="6">
        <v>41778407</v>
      </c>
      <c r="B62" s="6" t="s">
        <v>32</v>
      </c>
      <c r="C62" t="s">
        <v>307</v>
      </c>
      <c r="D62" t="s">
        <v>194</v>
      </c>
      <c r="E62" s="6" t="s">
        <v>63</v>
      </c>
      <c r="F62" s="6" t="s">
        <v>64</v>
      </c>
      <c r="G62" s="6" t="s">
        <v>252</v>
      </c>
      <c r="H62" s="6" t="s">
        <v>253</v>
      </c>
      <c r="I62" s="6" t="s">
        <v>254</v>
      </c>
      <c r="J62" s="6" t="s">
        <v>253</v>
      </c>
      <c r="K62" s="6" t="s">
        <v>248</v>
      </c>
      <c r="L62" t="s">
        <v>303</v>
      </c>
      <c r="M62" s="6" t="s">
        <v>300</v>
      </c>
      <c r="N62" s="6" t="s">
        <v>70</v>
      </c>
      <c r="O62" s="6">
        <v>100</v>
      </c>
      <c r="P62" s="6">
        <v>380</v>
      </c>
      <c r="Q62" s="6">
        <f t="shared" si="1"/>
        <v>38000</v>
      </c>
      <c r="R62" s="6">
        <f t="shared" si="0"/>
        <v>38000</v>
      </c>
      <c r="S62" t="s">
        <v>237</v>
      </c>
      <c r="T62" s="6" t="s">
        <v>43</v>
      </c>
      <c r="U62" s="6" t="s">
        <v>44</v>
      </c>
    </row>
    <row r="63" spans="1:21" s="6" customFormat="1" ht="15" customHeight="1" x14ac:dyDescent="0.25">
      <c r="A63" s="6">
        <v>41778311</v>
      </c>
      <c r="B63" s="6" t="s">
        <v>32</v>
      </c>
      <c r="C63" t="s">
        <v>307</v>
      </c>
      <c r="D63" t="s">
        <v>194</v>
      </c>
      <c r="E63" s="6" t="s">
        <v>63</v>
      </c>
      <c r="F63" s="6" t="s">
        <v>64</v>
      </c>
      <c r="G63" s="6" t="s">
        <v>252</v>
      </c>
      <c r="H63" s="6" t="s">
        <v>253</v>
      </c>
      <c r="I63" s="6" t="s">
        <v>254</v>
      </c>
      <c r="J63" s="6" t="s">
        <v>253</v>
      </c>
      <c r="K63" s="6" t="s">
        <v>248</v>
      </c>
      <c r="L63" t="s">
        <v>303</v>
      </c>
      <c r="M63" s="6" t="s">
        <v>300</v>
      </c>
      <c r="N63" s="6" t="s">
        <v>70</v>
      </c>
      <c r="O63" s="6">
        <v>200</v>
      </c>
      <c r="P63" s="6">
        <v>130</v>
      </c>
      <c r="Q63" s="6">
        <f t="shared" si="1"/>
        <v>26000</v>
      </c>
      <c r="R63" s="6">
        <f t="shared" si="0"/>
        <v>26000</v>
      </c>
      <c r="S63" t="s">
        <v>237</v>
      </c>
      <c r="T63" s="6" t="s">
        <v>43</v>
      </c>
      <c r="U63" s="6" t="s">
        <v>44</v>
      </c>
    </row>
    <row r="64" spans="1:21" s="6" customFormat="1" ht="15" customHeight="1" x14ac:dyDescent="0.25">
      <c r="A64" s="6">
        <v>46103849</v>
      </c>
      <c r="B64" s="6" t="s">
        <v>32</v>
      </c>
      <c r="C64" t="s">
        <v>307</v>
      </c>
      <c r="D64" t="s">
        <v>194</v>
      </c>
      <c r="E64" s="6" t="s">
        <v>35</v>
      </c>
      <c r="F64" s="6" t="s">
        <v>36</v>
      </c>
      <c r="G64" s="6" t="s">
        <v>175</v>
      </c>
      <c r="H64" s="6" t="s">
        <v>297</v>
      </c>
      <c r="K64" s="6" t="s">
        <v>248</v>
      </c>
      <c r="L64" t="s">
        <v>303</v>
      </c>
      <c r="M64" s="6" t="s">
        <v>300</v>
      </c>
      <c r="N64" s="6" t="s">
        <v>70</v>
      </c>
      <c r="O64" s="6">
        <v>16</v>
      </c>
      <c r="P64" s="6">
        <v>38000</v>
      </c>
      <c r="Q64" s="6">
        <f t="shared" si="1"/>
        <v>608000</v>
      </c>
      <c r="R64" s="6">
        <f t="shared" si="0"/>
        <v>608000</v>
      </c>
      <c r="S64" s="6" t="s">
        <v>71</v>
      </c>
      <c r="T64" s="6" t="s">
        <v>260</v>
      </c>
      <c r="U64" s="6" t="s">
        <v>260</v>
      </c>
    </row>
    <row r="65" spans="1:21" ht="15" customHeight="1" x14ac:dyDescent="0.25">
      <c r="A65">
        <v>41774279</v>
      </c>
      <c r="B65" t="s">
        <v>32</v>
      </c>
      <c r="C65" t="s">
        <v>307</v>
      </c>
      <c r="D65" t="s">
        <v>194</v>
      </c>
      <c r="E65" t="s">
        <v>35</v>
      </c>
      <c r="F65" t="s">
        <v>36</v>
      </c>
      <c r="G65" t="s">
        <v>269</v>
      </c>
      <c r="H65" s="6" t="s">
        <v>270</v>
      </c>
      <c r="I65" t="s">
        <v>270</v>
      </c>
      <c r="J65" t="s">
        <v>271</v>
      </c>
      <c r="K65" t="s">
        <v>39</v>
      </c>
      <c r="L65" s="7" t="s">
        <v>50</v>
      </c>
      <c r="M65" s="7" t="s">
        <v>39</v>
      </c>
      <c r="N65" t="s">
        <v>41</v>
      </c>
      <c r="O65" s="6">
        <v>12</v>
      </c>
      <c r="P65" s="6">
        <v>25080</v>
      </c>
      <c r="Q65">
        <f t="shared" si="1"/>
        <v>300960</v>
      </c>
      <c r="R65">
        <f t="shared" si="0"/>
        <v>300960</v>
      </c>
      <c r="S65" t="s">
        <v>42</v>
      </c>
      <c r="T65" t="s">
        <v>183</v>
      </c>
      <c r="U65" t="s">
        <v>272</v>
      </c>
    </row>
    <row r="66" spans="1:21" ht="15" customHeight="1" x14ac:dyDescent="0.25">
      <c r="A66">
        <v>41735664</v>
      </c>
      <c r="B66" t="s">
        <v>32</v>
      </c>
      <c r="C66" t="s">
        <v>307</v>
      </c>
      <c r="D66" t="s">
        <v>194</v>
      </c>
      <c r="E66" t="s">
        <v>35</v>
      </c>
      <c r="F66" t="s">
        <v>36</v>
      </c>
      <c r="G66" t="s">
        <v>277</v>
      </c>
      <c r="H66" s="6" t="s">
        <v>278</v>
      </c>
      <c r="I66" t="s">
        <v>278</v>
      </c>
      <c r="J66" t="s">
        <v>278</v>
      </c>
      <c r="K66" t="s">
        <v>39</v>
      </c>
      <c r="L66" t="s">
        <v>279</v>
      </c>
      <c r="M66" s="7" t="s">
        <v>39</v>
      </c>
      <c r="N66" t="s">
        <v>41</v>
      </c>
      <c r="O66" s="6">
        <v>1</v>
      </c>
      <c r="P66" s="6">
        <v>10000</v>
      </c>
      <c r="Q66">
        <f t="shared" si="1"/>
        <v>10000</v>
      </c>
      <c r="R66">
        <f t="shared" si="0"/>
        <v>10000</v>
      </c>
      <c r="S66" t="s">
        <v>73</v>
      </c>
      <c r="T66" t="s">
        <v>43</v>
      </c>
      <c r="U66" t="s">
        <v>44</v>
      </c>
    </row>
    <row r="67" spans="1:21" ht="15" customHeight="1" x14ac:dyDescent="0.25">
      <c r="A67">
        <v>46713189</v>
      </c>
      <c r="B67" t="s">
        <v>32</v>
      </c>
      <c r="C67" t="s">
        <v>307</v>
      </c>
      <c r="D67" t="s">
        <v>194</v>
      </c>
      <c r="E67" t="s">
        <v>35</v>
      </c>
      <c r="F67" t="s">
        <v>36</v>
      </c>
      <c r="G67" t="s">
        <v>45</v>
      </c>
      <c r="H67" s="6" t="s">
        <v>46</v>
      </c>
      <c r="I67" t="s">
        <v>46</v>
      </c>
      <c r="J67" t="s">
        <v>47</v>
      </c>
      <c r="K67" t="s">
        <v>248</v>
      </c>
      <c r="L67" t="s">
        <v>303</v>
      </c>
      <c r="M67" t="s">
        <v>300</v>
      </c>
      <c r="N67" t="s">
        <v>41</v>
      </c>
      <c r="O67" s="6">
        <v>12</v>
      </c>
      <c r="P67" s="6">
        <v>5000</v>
      </c>
      <c r="Q67">
        <f t="shared" si="1"/>
        <v>60000</v>
      </c>
      <c r="R67">
        <f t="shared" si="0"/>
        <v>60000</v>
      </c>
      <c r="S67" t="s">
        <v>73</v>
      </c>
      <c r="T67" t="s">
        <v>43</v>
      </c>
      <c r="U67" t="s">
        <v>44</v>
      </c>
    </row>
    <row r="68" spans="1:21" x14ac:dyDescent="0.25">
      <c r="O68" s="5"/>
      <c r="P68" s="5"/>
      <c r="Q68" s="5">
        <f>SUM(Q13:Q67)</f>
        <v>3432250</v>
      </c>
      <c r="R68" s="5"/>
    </row>
  </sheetData>
  <autoFilter ref="A11:U68"/>
  <mergeCells count="22">
    <mergeCell ref="N11:N12"/>
    <mergeCell ref="A4:I4"/>
    <mergeCell ref="A6:A7"/>
    <mergeCell ref="B6:B7"/>
    <mergeCell ref="C6:C7"/>
    <mergeCell ref="A11:A12"/>
    <mergeCell ref="B11:B12"/>
    <mergeCell ref="F11:F12"/>
    <mergeCell ref="G11:G12"/>
    <mergeCell ref="H11:H12"/>
    <mergeCell ref="I11:I12"/>
    <mergeCell ref="J11:J12"/>
    <mergeCell ref="K11:K12"/>
    <mergeCell ref="L11:L12"/>
    <mergeCell ref="M11:M12"/>
    <mergeCell ref="U11:U12"/>
    <mergeCell ref="O11:O12"/>
    <mergeCell ref="P11:P12"/>
    <mergeCell ref="Q11:Q12"/>
    <mergeCell ref="R11:R12"/>
    <mergeCell ref="S11:S12"/>
    <mergeCell ref="T11:T12"/>
  </mergeCells>
  <pageMargins left="0.23622047244094491" right="3.937007874015748E-2" top="0.55118110236220474" bottom="0.55118110236220474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 план</vt:lpstr>
      <vt:lpstr>2022 план</vt:lpstr>
      <vt:lpstr>'2022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</dc:creator>
  <cp:lastModifiedBy>456</cp:lastModifiedBy>
  <cp:lastPrinted>2022-02-15T15:18:08Z</cp:lastPrinted>
  <dcterms:created xsi:type="dcterms:W3CDTF">2022-02-10T17:04:53Z</dcterms:created>
  <dcterms:modified xsi:type="dcterms:W3CDTF">2022-04-26T18:06:45Z</dcterms:modified>
</cp:coreProperties>
</file>